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титульник" sheetId="1" r:id="rId1"/>
    <sheet name="стр.1_4" sheetId="2" r:id="rId2"/>
    <sheet name="стр.5_6" sheetId="3" r:id="rId3"/>
    <sheet name="с печатью" sheetId="4" r:id="rId4"/>
  </sheets>
  <definedNames>
    <definedName name="TABLE" localSheetId="1">'стр.1_4'!#REF!</definedName>
    <definedName name="TABLE" localSheetId="2">'стр.5_6'!#REF!</definedName>
    <definedName name="TABLE_2" localSheetId="1">'стр.1_4'!#REF!</definedName>
    <definedName name="TABLE_2" localSheetId="2">'стр.5_6'!#REF!</definedName>
    <definedName name="_xlnm.Print_Titles" localSheetId="1">'стр.1_4'!$4:$7</definedName>
    <definedName name="_xlnm.Print_Titles" localSheetId="2">'стр.5_6'!$3:$6</definedName>
    <definedName name="_xlnm.Print_Area" localSheetId="1">'стр.1_4'!$A$1:$FL$148</definedName>
    <definedName name="_xlnm.Print_Area" localSheetId="2">'стр.5_6'!$A$1:$FE$59</definedName>
  </definedNames>
  <calcPr fullCalcOnLoad="1"/>
</workbook>
</file>

<file path=xl/sharedStrings.xml><?xml version="1.0" encoding="utf-8"?>
<sst xmlns="http://schemas.openxmlformats.org/spreadsheetml/2006/main" count="677" uniqueCount="310">
  <si>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</si>
  <si>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</si>
  <si>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</si>
  <si>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</si>
  <si>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</si>
  <si>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</si>
  <si>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</si>
  <si>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</si>
  <si>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</si>
  <si>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</si>
  <si>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</si>
  <si>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</si>
  <si>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</si>
  <si>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</si>
  <si>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</si>
  <si>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</si>
  <si>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</si>
  <si>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</si>
  <si>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</si>
  <si>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</si>
  <si>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</si>
  <si>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</si>
  <si>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</si>
  <si>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</si>
  <si>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</si>
  <si>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</si>
  <si>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</si>
  <si>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</si>
  <si>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</si>
  <si>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</si>
  <si>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</si>
  <si>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</si>
  <si>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</si>
  <si>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</si>
  <si>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</si>
  <si>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</si>
  <si>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</si>
  <si>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</si>
  <si>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</si>
  <si>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</si>
  <si>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</si>
  <si>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</si>
  <si>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</si>
  <si>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</si>
  <si>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</si>
  <si>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</si>
  <si>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</si>
  <si>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</si>
  <si>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</si>
  <si>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</si>
  <si>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</si>
  <si>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</si>
  <si>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</si>
  <si>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</si>
  <si>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</si>
  <si>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</si>
  <si>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</si>
  <si>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</si>
  <si>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</si>
  <si>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</si>
  <si>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</si>
  <si>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</si>
  <si>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</si>
  <si>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</si>
  <si>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</si>
  <si>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</si>
  <si>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</si>
  <si>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</si>
  <si>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</si>
  <si>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</si>
  <si>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</si>
  <si>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</si>
  <si>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</si>
  <si>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</si>
  <si>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</si>
  <si>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</si>
  <si>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</si>
  <si>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</si>
  <si>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</si>
  <si>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</si>
  <si>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</si>
  <si>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</si>
  <si>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</si>
  <si>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</si>
  <si>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</si>
  <si>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</si>
  <si>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</si>
  <si>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</si>
  <si>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</si>
  <si>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</si>
  <si>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</si>
  <si>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</si>
  <si>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</si>
  <si>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</si>
  <si>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</si>
  <si>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</si>
  <si>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</si>
  <si>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</si>
  <si>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</si>
  <si>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</si>
  <si>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</si>
  <si>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</si>
  <si>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</si>
  <si>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</si>
  <si>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</si>
  <si>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</si>
  <si>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</si>
  <si>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</si>
  <si>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</si>
  <si>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</si>
  <si>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</si>
  <si>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</si>
  <si>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</si>
  <si>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</si>
  <si>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</si>
  <si>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</si>
  <si>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</si>
  <si>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</si>
  <si>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</si>
  <si>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</si>
  <si>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</si>
  <si>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</si>
  <si>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</si>
  <si>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</si>
  <si>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</si>
  <si>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</si>
  <si>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</si>
  <si>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</si>
  <si>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</si>
  <si>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</si>
  <si>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</si>
  <si>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</si>
  <si>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</si>
  <si>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</si>
  <si>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</si>
  <si>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</si>
  <si>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</si>
  <si>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</si>
  <si>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</si>
  <si>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</si>
  <si>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</si>
  <si>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</si>
  <si>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</si>
  <si>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</si>
  <si>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</si>
  <si>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</si>
  <si>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</si>
  <si>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</si>
  <si>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</si>
  <si>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</si>
  <si>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</si>
  <si>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</si>
  <si>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</si>
  <si>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</si>
  <si>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</si>
  <si>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</si>
  <si>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</si>
  <si>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</si>
  <si>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</si>
  <si>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</si>
  <si>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</si>
  <si>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</si>
  <si>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</si>
  <si>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</si>
  <si>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</si>
  <si>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</si>
  <si>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</si>
  <si>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</si>
  <si>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</si>
  <si>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</si>
  <si>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</si>
  <si>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</si>
  <si>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</si>
  <si>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</si>
  <si>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</si>
  <si>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</si>
  <si>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</si>
  <si>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</si>
  <si>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</si>
  <si>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</si>
  <si>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</si>
  <si>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</si>
  <si>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</si>
  <si>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</si>
  <si>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</si>
  <si>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</si>
  <si>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</si>
  <si>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</si>
  <si>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</si>
  <si>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</si>
  <si>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</si>
  <si>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</si>
  <si>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</si>
  <si>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</si>
  <si>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</si>
  <si>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</si>
  <si>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</si>
  <si>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</si>
  <si>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</si>
  <si>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</si>
  <si>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</si>
  <si>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</si>
  <si>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</si>
  <si>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</si>
  <si>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</si>
  <si>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</si>
  <si>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</si>
  <si>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</si>
  <si>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</si>
  <si>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</si>
  <si>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</si>
  <si>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</si>
  <si>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</si>
  <si>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</si>
  <si>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</si>
  <si>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</si>
  <si>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</si>
  <si>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</si>
  <si>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</si>
  <si>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</si>
  <si>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</si>
  <si>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</si>
  <si>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</si>
  <si>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</si>
  <si>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</si>
  <si>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9</t>
  </si>
  <si>
    <t>иные выплаты населению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</si>
  <si>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6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</si>
  <si>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6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</si>
  <si>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7</t>
    </r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</si>
  <si>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9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</si>
  <si>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9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</si>
  <si>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9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</si>
  <si>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9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</si>
  <si>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</si>
  <si>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</si>
  <si>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14</t>
    </r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</si>
  <si>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11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</si>
  <si>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12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</si>
  <si>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13</t>
    </r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</si>
  <si>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15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</si>
  <si>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16</t>
    </r>
  </si>
  <si>
    <r>
      <t xml:space="preserve">Тип средств </t>
    </r>
    <r>
      <rPr>
        <vertAlign val="superscript"/>
        <sz val="8"/>
        <rFont val="Times New Roman"/>
        <family val="1"/>
      </rPr>
      <t>5</t>
    </r>
  </si>
  <si>
    <t>20</t>
  </si>
  <si>
    <t>21</t>
  </si>
  <si>
    <t>22</t>
  </si>
  <si>
    <t>доходы от оказания услуг (выполнения работ) на платной основе и от иной приносящей доход деятельности</t>
  </si>
  <si>
    <t>211</t>
  </si>
  <si>
    <t>266</t>
  </si>
  <si>
    <t>04.01.01</t>
  </si>
  <si>
    <t xml:space="preserve">субсидии на финансовое обеспечение выполнения государственного (муниципального) задания </t>
  </si>
  <si>
    <t>04.01.04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</si>
  <si>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(КЦС 222.710.005)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</si>
  <si>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(КЦС 222.710.006)</t>
  </si>
  <si>
    <t>целевые субсидии (КЦС 233.710.032)</t>
  </si>
  <si>
    <t>целевые субсидии (КЦС 233.710.031)</t>
  </si>
  <si>
    <t>целевые субсидии (КЦС 233.710.030)</t>
  </si>
  <si>
    <t>целевые субсидии (КЦС 233.710.028)</t>
  </si>
  <si>
    <t>целевые субсидии (КЦС 233.710.033)</t>
  </si>
  <si>
    <t>04.01.02</t>
  </si>
  <si>
    <t>КЦС 222.710.005</t>
  </si>
  <si>
    <t>в том числе:
оплата труда  в т.ч:</t>
  </si>
  <si>
    <t>КЦС 222.710.006</t>
  </si>
  <si>
    <t>КЦС 233.710.032</t>
  </si>
  <si>
    <t>КЦС 233.710.030</t>
  </si>
  <si>
    <t>КЦС 233.710.028</t>
  </si>
  <si>
    <t>КЦС 233.710.033</t>
  </si>
  <si>
    <t>в том числе:
на выплаты по оплате труда в т.ч.:</t>
  </si>
  <si>
    <t>213</t>
  </si>
  <si>
    <t>225</t>
  </si>
  <si>
    <t>226</t>
  </si>
  <si>
    <t>221</t>
  </si>
  <si>
    <t>342</t>
  </si>
  <si>
    <t>КЦС 233.710.031</t>
  </si>
  <si>
    <t>341</t>
  </si>
  <si>
    <t>345</t>
  </si>
  <si>
    <t>346</t>
  </si>
  <si>
    <t>292</t>
  </si>
  <si>
    <t>Директор</t>
  </si>
  <si>
    <t>Главный бухгалтер</t>
  </si>
  <si>
    <t>Проверка целевые 04.01.02</t>
  </si>
  <si>
    <t>Проверка ГЗ 04.01.01</t>
  </si>
  <si>
    <t>Проверка ВБ 04.01.04</t>
  </si>
  <si>
    <t>РАСХОД</t>
  </si>
  <si>
    <t>ДОХОД</t>
  </si>
  <si>
    <t>остаток на 01.01.20</t>
  </si>
  <si>
    <t>2020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</si>
  <si>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14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</si>
  <si>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b/>
        <vertAlign val="superscript"/>
        <sz val="8"/>
        <rFont val="Times New Roman"/>
        <family val="1"/>
      </rPr>
      <t>17</t>
    </r>
  </si>
  <si>
    <t>07.01</t>
  </si>
  <si>
    <t>07.02</t>
  </si>
  <si>
    <t>услуги (выполнение работ) на платной основе и от иной приносящей доход деятельности</t>
  </si>
  <si>
    <t>Н.А. Степанова</t>
  </si>
  <si>
    <t>Начальник отдела планирования, исполнения бюджета и отчётности</t>
  </si>
  <si>
    <t>0701</t>
  </si>
  <si>
    <t>040101</t>
  </si>
  <si>
    <t>А.М.Еркина</t>
  </si>
  <si>
    <t>Н.Г.Увыкина</t>
  </si>
  <si>
    <t>целевые субсидии (КЦС 233.710.051)</t>
  </si>
  <si>
    <t>КЦС 233.710.051</t>
  </si>
  <si>
    <t>07.09</t>
  </si>
  <si>
    <t>целевые субсидии (КЦС 233.710.015)</t>
  </si>
  <si>
    <t>КЦС 233.710.015</t>
  </si>
  <si>
    <t>27</t>
  </si>
  <si>
    <t>августа</t>
  </si>
  <si>
    <t xml:space="preserve">            целевая субсидия (КЦС 120.185.000)</t>
  </si>
  <si>
    <t xml:space="preserve">            целевая субсидия (КЦС 233.710.818)</t>
  </si>
  <si>
    <t>00.00</t>
  </si>
  <si>
    <t>КЦС 233.710.818</t>
  </si>
  <si>
    <t>КЦС 120.185.000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</si>
</sst>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4" borderId="18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left"/>
    </xf>
    <xf numFmtId="0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indent="3"/>
    </xf>
    <xf numFmtId="0" fontId="1" fillId="0" borderId="34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5" fillId="4" borderId="18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0" fontId="5" fillId="4" borderId="20" xfId="0" applyNumberFormat="1" applyFont="1" applyFill="1" applyBorder="1" applyAlignment="1">
      <alignment horizontal="center"/>
    </xf>
    <xf numFmtId="0" fontId="5" fillId="4" borderId="21" xfId="0" applyNumberFormat="1" applyFont="1" applyFill="1" applyBorder="1" applyAlignment="1">
      <alignment horizontal="center"/>
    </xf>
    <xf numFmtId="0" fontId="5" fillId="4" borderId="26" xfId="0" applyNumberFormat="1" applyFont="1" applyFill="1" applyBorder="1" applyAlignment="1">
      <alignment horizontal="left" wrapText="1" indent="3"/>
    </xf>
    <xf numFmtId="0" fontId="5" fillId="4" borderId="19" xfId="0" applyNumberFormat="1" applyFont="1" applyFill="1" applyBorder="1" applyAlignment="1">
      <alignment horizontal="left" indent="3"/>
    </xf>
    <xf numFmtId="0" fontId="5" fillId="4" borderId="21" xfId="0" applyNumberFormat="1" applyFont="1" applyFill="1" applyBorder="1" applyAlignment="1">
      <alignment horizontal="left" indent="3"/>
    </xf>
    <xf numFmtId="49" fontId="5" fillId="4" borderId="26" xfId="0" applyNumberFormat="1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 indent="2"/>
    </xf>
    <xf numFmtId="0" fontId="1" fillId="0" borderId="0" xfId="0" applyNumberFormat="1" applyFont="1" applyBorder="1" applyAlignment="1">
      <alignment horizontal="left" indent="2"/>
    </xf>
    <xf numFmtId="49" fontId="1" fillId="0" borderId="4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wrapText="1" indent="3"/>
    </xf>
    <xf numFmtId="0" fontId="1" fillId="0" borderId="33" xfId="0" applyNumberFormat="1" applyFont="1" applyBorder="1" applyAlignment="1">
      <alignment horizontal="left" wrapText="1" indent="1"/>
    </xf>
    <xf numFmtId="0" fontId="1" fillId="0" borderId="33" xfId="0" applyNumberFormat="1" applyFont="1" applyBorder="1" applyAlignment="1">
      <alignment horizontal="left" indent="1"/>
    </xf>
    <xf numFmtId="0" fontId="1" fillId="0" borderId="34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justify" vertical="center" wrapText="1"/>
    </xf>
    <xf numFmtId="0" fontId="9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justify" vertical="center" wrapText="1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49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3"/>
    </xf>
    <xf numFmtId="0" fontId="1" fillId="0" borderId="0" xfId="0" applyNumberFormat="1" applyFont="1" applyBorder="1" applyAlignment="1">
      <alignment horizontal="left" indent="4"/>
    </xf>
    <xf numFmtId="0" fontId="1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3"/>
    </xf>
    <xf numFmtId="0" fontId="1" fillId="0" borderId="29" xfId="0" applyNumberFormat="1" applyFont="1" applyBorder="1" applyAlignment="1">
      <alignment horizontal="left" indent="3"/>
    </xf>
    <xf numFmtId="49" fontId="1" fillId="0" borderId="5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0" fontId="1" fillId="0" borderId="33" xfId="0" applyNumberFormat="1" applyFont="1" applyBorder="1" applyAlignment="1">
      <alignment horizontal="left" wrapText="1" indent="3"/>
    </xf>
    <xf numFmtId="0" fontId="5" fillId="4" borderId="26" xfId="0" applyNumberFormat="1" applyFont="1" applyFill="1" applyBorder="1" applyAlignment="1">
      <alignment horizontal="left" wrapText="1" indent="1"/>
    </xf>
    <xf numFmtId="0" fontId="5" fillId="4" borderId="19" xfId="0" applyNumberFormat="1" applyFont="1" applyFill="1" applyBorder="1" applyAlignment="1">
      <alignment horizontal="left" indent="1"/>
    </xf>
    <xf numFmtId="0" fontId="1" fillId="0" borderId="33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0" fontId="1" fillId="0" borderId="34" xfId="0" applyNumberFormat="1" applyFont="1" applyBorder="1" applyAlignment="1">
      <alignment horizontal="left" indent="4"/>
    </xf>
    <xf numFmtId="0" fontId="5" fillId="4" borderId="26" xfId="0" applyNumberFormat="1" applyFont="1" applyFill="1" applyBorder="1" applyAlignment="1">
      <alignment horizontal="left" wrapText="1" indent="4"/>
    </xf>
    <xf numFmtId="0" fontId="5" fillId="4" borderId="19" xfId="0" applyNumberFormat="1" applyFont="1" applyFill="1" applyBorder="1" applyAlignment="1">
      <alignment horizontal="left" indent="4"/>
    </xf>
    <xf numFmtId="49" fontId="1" fillId="0" borderId="52" xfId="0" applyNumberFormat="1" applyFont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49" fontId="1" fillId="4" borderId="26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49" fontId="1" fillId="4" borderId="18" xfId="0" applyNumberFormat="1" applyFont="1" applyFill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5" fillId="33" borderId="26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0" fontId="1" fillId="0" borderId="53" xfId="0" applyNumberFormat="1" applyFont="1" applyBorder="1" applyAlignment="1">
      <alignment horizontal="left" indent="3"/>
    </xf>
    <xf numFmtId="170" fontId="1" fillId="0" borderId="22" xfId="43" applyFont="1" applyBorder="1" applyAlignment="1">
      <alignment horizontal="left" vertical="center"/>
    </xf>
    <xf numFmtId="170" fontId="1" fillId="0" borderId="25" xfId="43" applyFont="1" applyBorder="1" applyAlignment="1">
      <alignment horizontal="left" vertical="center"/>
    </xf>
    <xf numFmtId="0" fontId="5" fillId="33" borderId="18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 indent="1"/>
    </xf>
    <xf numFmtId="0" fontId="1" fillId="33" borderId="19" xfId="0" applyNumberFormat="1" applyFont="1" applyFill="1" applyBorder="1" applyAlignment="1">
      <alignment horizontal="left" indent="1"/>
    </xf>
    <xf numFmtId="0" fontId="1" fillId="33" borderId="21" xfId="0" applyNumberFormat="1" applyFont="1" applyFill="1" applyBorder="1" applyAlignment="1">
      <alignment horizontal="left" indent="1"/>
    </xf>
    <xf numFmtId="49" fontId="1" fillId="33" borderId="26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left" indent="2"/>
    </xf>
    <xf numFmtId="0" fontId="1" fillId="0" borderId="33" xfId="0" applyNumberFormat="1" applyFont="1" applyBorder="1" applyAlignment="1">
      <alignment horizontal="left" indent="2"/>
    </xf>
    <xf numFmtId="0" fontId="1" fillId="0" borderId="34" xfId="0" applyNumberFormat="1" applyFont="1" applyBorder="1" applyAlignment="1">
      <alignment horizontal="left" indent="2"/>
    </xf>
    <xf numFmtId="0" fontId="1" fillId="0" borderId="53" xfId="0" applyNumberFormat="1" applyFont="1" applyBorder="1" applyAlignment="1">
      <alignment horizontal="left" indent="2"/>
    </xf>
    <xf numFmtId="0" fontId="1" fillId="4" borderId="26" xfId="0" applyNumberFormat="1" applyFont="1" applyFill="1" applyBorder="1" applyAlignment="1">
      <alignment horizontal="center" wrapText="1"/>
    </xf>
    <xf numFmtId="0" fontId="1" fillId="4" borderId="19" xfId="0" applyNumberFormat="1" applyFont="1" applyFill="1" applyBorder="1" applyAlignment="1">
      <alignment horizontal="center" wrapText="1"/>
    </xf>
    <xf numFmtId="0" fontId="1" fillId="4" borderId="21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4" borderId="59" xfId="0" applyNumberFormat="1" applyFont="1" applyFill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justify" vertical="center"/>
    </xf>
    <xf numFmtId="0" fontId="3" fillId="0" borderId="0" xfId="0" applyNumberFormat="1" applyFont="1" applyBorder="1" applyAlignment="1">
      <alignment horizontal="justify" vertical="center"/>
    </xf>
    <xf numFmtId="0" fontId="9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61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top"/>
    </xf>
    <xf numFmtId="0" fontId="4" fillId="0" borderId="64" xfId="0" applyNumberFormat="1" applyFont="1" applyBorder="1" applyAlignment="1">
      <alignment horizontal="center" vertical="top"/>
    </xf>
    <xf numFmtId="0" fontId="1" fillId="0" borderId="65" xfId="0" applyNumberFormat="1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4"/>
    </xf>
    <xf numFmtId="0" fontId="1" fillId="0" borderId="6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wrapText="1" indent="3"/>
    </xf>
    <xf numFmtId="0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 wrapText="1" indent="2"/>
    </xf>
    <xf numFmtId="0" fontId="5" fillId="0" borderId="22" xfId="0" applyNumberFormat="1" applyFont="1" applyBorder="1" applyAlignment="1">
      <alignment horizontal="left" indent="2"/>
    </xf>
    <xf numFmtId="49" fontId="5" fillId="0" borderId="45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2"/>
    </xf>
    <xf numFmtId="0" fontId="5" fillId="0" borderId="23" xfId="0" applyNumberFormat="1" applyFont="1" applyBorder="1" applyAlignment="1">
      <alignment horizontal="left" wrapText="1" indent="1"/>
    </xf>
    <xf numFmtId="0" fontId="5" fillId="0" borderId="22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wrapText="1" inden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/>
    </xf>
    <xf numFmtId="49" fontId="5" fillId="0" borderId="71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24</xdr:row>
      <xdr:rowOff>95250</xdr:rowOff>
    </xdr:to>
    <xdr:pic>
      <xdr:nvPicPr>
        <xdr:cNvPr id="1" name="Рисунок 2" descr="пфхд от 27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8</xdr:col>
      <xdr:colOff>600075</xdr:colOff>
      <xdr:row>24</xdr:row>
      <xdr:rowOff>66675</xdr:rowOff>
    </xdr:to>
    <xdr:pic>
      <xdr:nvPicPr>
        <xdr:cNvPr id="1" name="Рисунок 1" descr="пфхд 1 от 27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0769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20" max="20" width="9.125" style="0" customWidth="1"/>
    <col min="21" max="21" width="0.12890625" style="0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L158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2" width="0.875" style="1" customWidth="1"/>
    <col min="3" max="3" width="3.875" style="1" bestFit="1" customWidth="1"/>
    <col min="4" max="7" width="0.875" style="1" customWidth="1"/>
    <col min="8" max="8" width="4.25390625" style="1" customWidth="1"/>
    <col min="9" max="19" width="0.875" style="1" customWidth="1"/>
    <col min="20" max="25" width="0.6171875" style="1" customWidth="1"/>
    <col min="26" max="26" width="2.25390625" style="1" customWidth="1"/>
    <col min="27" max="57" width="0.6171875" style="1" customWidth="1"/>
    <col min="58" max="76" width="0.875" style="1" customWidth="1"/>
    <col min="77" max="77" width="1.25" style="1" customWidth="1"/>
    <col min="78" max="78" width="0.875" style="1" customWidth="1"/>
    <col min="79" max="79" width="1.12109375" style="1" customWidth="1"/>
    <col min="80" max="118" width="0.875" style="1" customWidth="1"/>
    <col min="119" max="119" width="3.25390625" style="1" customWidth="1"/>
    <col min="120" max="126" width="0.875" style="1" customWidth="1"/>
    <col min="127" max="127" width="0.2421875" style="1" customWidth="1"/>
    <col min="128" max="131" width="0.875" style="1" customWidth="1"/>
    <col min="132" max="132" width="0.2421875" style="1" customWidth="1"/>
    <col min="133" max="134" width="0.875" style="1" hidden="1" customWidth="1"/>
    <col min="135" max="135" width="4.875" style="1" customWidth="1"/>
    <col min="136" max="136" width="0.875" style="1" customWidth="1"/>
    <col min="137" max="137" width="1.75390625" style="1" customWidth="1"/>
    <col min="138" max="147" width="0.875" style="1" customWidth="1"/>
    <col min="148" max="149" width="1.37890625" style="1" customWidth="1"/>
    <col min="150" max="158" width="0.875" style="1" customWidth="1"/>
    <col min="159" max="159" width="1.25" style="1" customWidth="1"/>
    <col min="160" max="167" width="0.875" style="1" customWidth="1"/>
    <col min="168" max="168" width="2.375" style="1" customWidth="1"/>
    <col min="169" max="16384" width="0.875" style="1" customWidth="1"/>
  </cols>
  <sheetData>
    <row r="2" spans="1:168" s="4" customFormat="1" ht="10.5">
      <c r="A2" s="172" t="s">
        <v>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</row>
    <row r="4" spans="1:168" ht="11.2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10"/>
      <c r="BQ4" s="213" t="s">
        <v>1</v>
      </c>
      <c r="BR4" s="214"/>
      <c r="BS4" s="214"/>
      <c r="BT4" s="214"/>
      <c r="BU4" s="214"/>
      <c r="BV4" s="214"/>
      <c r="BW4" s="214"/>
      <c r="BX4" s="215"/>
      <c r="BY4" s="213" t="s">
        <v>2</v>
      </c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5"/>
      <c r="CL4" s="213" t="s">
        <v>3</v>
      </c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5"/>
      <c r="DB4" s="213" t="s">
        <v>242</v>
      </c>
      <c r="DC4" s="214"/>
      <c r="DD4" s="214"/>
      <c r="DE4" s="214"/>
      <c r="DF4" s="214"/>
      <c r="DG4" s="214"/>
      <c r="DH4" s="214"/>
      <c r="DI4" s="214"/>
      <c r="DJ4" s="214"/>
      <c r="DK4" s="214"/>
      <c r="DL4" s="215"/>
      <c r="DM4" s="188" t="s">
        <v>10</v>
      </c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</row>
    <row r="5" spans="1:168" ht="11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2"/>
      <c r="BQ5" s="216"/>
      <c r="BR5" s="217"/>
      <c r="BS5" s="217"/>
      <c r="BT5" s="217"/>
      <c r="BU5" s="217"/>
      <c r="BV5" s="217"/>
      <c r="BW5" s="217"/>
      <c r="BX5" s="218"/>
      <c r="BY5" s="216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8"/>
      <c r="CL5" s="216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8"/>
      <c r="DB5" s="216"/>
      <c r="DC5" s="217"/>
      <c r="DD5" s="217"/>
      <c r="DE5" s="217"/>
      <c r="DF5" s="217"/>
      <c r="DG5" s="217"/>
      <c r="DH5" s="217"/>
      <c r="DI5" s="217"/>
      <c r="DJ5" s="217"/>
      <c r="DK5" s="217"/>
      <c r="DL5" s="218"/>
      <c r="DM5" s="207" t="s">
        <v>4</v>
      </c>
      <c r="DN5" s="208"/>
      <c r="DO5" s="208"/>
      <c r="DP5" s="208"/>
      <c r="DQ5" s="208"/>
      <c r="DR5" s="208"/>
      <c r="DS5" s="201" t="s">
        <v>243</v>
      </c>
      <c r="DT5" s="201"/>
      <c r="DU5" s="201"/>
      <c r="DV5" s="202" t="s">
        <v>5</v>
      </c>
      <c r="DW5" s="202"/>
      <c r="DX5" s="202"/>
      <c r="DY5" s="203"/>
      <c r="DZ5" s="207" t="s">
        <v>4</v>
      </c>
      <c r="EA5" s="208"/>
      <c r="EB5" s="208"/>
      <c r="EC5" s="208"/>
      <c r="ED5" s="208"/>
      <c r="EE5" s="208"/>
      <c r="EF5" s="201" t="s">
        <v>244</v>
      </c>
      <c r="EG5" s="201"/>
      <c r="EH5" s="201"/>
      <c r="EI5" s="202" t="s">
        <v>5</v>
      </c>
      <c r="EJ5" s="202"/>
      <c r="EK5" s="202"/>
      <c r="EL5" s="203"/>
      <c r="EM5" s="207" t="s">
        <v>4</v>
      </c>
      <c r="EN5" s="208"/>
      <c r="EO5" s="208"/>
      <c r="EP5" s="208"/>
      <c r="EQ5" s="208"/>
      <c r="ER5" s="208"/>
      <c r="ES5" s="201" t="s">
        <v>245</v>
      </c>
      <c r="ET5" s="201"/>
      <c r="EU5" s="201"/>
      <c r="EV5" s="202" t="s">
        <v>5</v>
      </c>
      <c r="EW5" s="202"/>
      <c r="EX5" s="202"/>
      <c r="EY5" s="203"/>
      <c r="EZ5" s="196" t="s">
        <v>9</v>
      </c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</row>
    <row r="6" spans="1:168" ht="39" customHeight="1" thickBo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2"/>
      <c r="BQ6" s="216"/>
      <c r="BR6" s="217"/>
      <c r="BS6" s="217"/>
      <c r="BT6" s="217"/>
      <c r="BU6" s="217"/>
      <c r="BV6" s="217"/>
      <c r="BW6" s="217"/>
      <c r="BX6" s="218"/>
      <c r="BY6" s="216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8"/>
      <c r="CL6" s="216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8"/>
      <c r="DB6" s="216"/>
      <c r="DC6" s="217"/>
      <c r="DD6" s="217"/>
      <c r="DE6" s="217"/>
      <c r="DF6" s="217"/>
      <c r="DG6" s="217"/>
      <c r="DH6" s="217"/>
      <c r="DI6" s="217"/>
      <c r="DJ6" s="217"/>
      <c r="DK6" s="217"/>
      <c r="DL6" s="218"/>
      <c r="DM6" s="204" t="s">
        <v>6</v>
      </c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6"/>
      <c r="DZ6" s="204" t="s">
        <v>7</v>
      </c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6"/>
      <c r="EM6" s="204" t="s">
        <v>8</v>
      </c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6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</row>
    <row r="7" spans="1:168" ht="12" thickBot="1">
      <c r="A7" s="189" t="s">
        <v>11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1"/>
      <c r="BQ7" s="189" t="s">
        <v>12</v>
      </c>
      <c r="BR7" s="190"/>
      <c r="BS7" s="190"/>
      <c r="BT7" s="190"/>
      <c r="BU7" s="190"/>
      <c r="BV7" s="190"/>
      <c r="BW7" s="190"/>
      <c r="BX7" s="191"/>
      <c r="BY7" s="189" t="s">
        <v>13</v>
      </c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1"/>
      <c r="CL7" s="189" t="s">
        <v>14</v>
      </c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1"/>
      <c r="DB7" s="189" t="s">
        <v>15</v>
      </c>
      <c r="DC7" s="190"/>
      <c r="DD7" s="190"/>
      <c r="DE7" s="190"/>
      <c r="DF7" s="190"/>
      <c r="DG7" s="190"/>
      <c r="DH7" s="190"/>
      <c r="DI7" s="190"/>
      <c r="DJ7" s="190"/>
      <c r="DK7" s="190"/>
      <c r="DL7" s="191"/>
      <c r="DM7" s="189" t="s">
        <v>16</v>
      </c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1"/>
      <c r="DZ7" s="189" t="s">
        <v>17</v>
      </c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1"/>
      <c r="EM7" s="189" t="s">
        <v>18</v>
      </c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1"/>
      <c r="EZ7" s="198" t="s">
        <v>225</v>
      </c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200"/>
    </row>
    <row r="8" spans="1:168" ht="12.75" customHeight="1">
      <c r="A8" s="192" t="s">
        <v>227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75" t="s">
        <v>23</v>
      </c>
      <c r="BR8" s="73"/>
      <c r="BS8" s="73"/>
      <c r="BT8" s="73"/>
      <c r="BU8" s="73"/>
      <c r="BV8" s="73"/>
      <c r="BW8" s="73"/>
      <c r="BX8" s="74"/>
      <c r="BY8" s="72" t="s">
        <v>24</v>
      </c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4"/>
      <c r="CL8" s="72" t="s">
        <v>24</v>
      </c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4"/>
      <c r="DB8" s="193"/>
      <c r="DC8" s="194"/>
      <c r="DD8" s="194"/>
      <c r="DE8" s="194"/>
      <c r="DF8" s="194"/>
      <c r="DG8" s="194"/>
      <c r="DH8" s="194"/>
      <c r="DI8" s="194"/>
      <c r="DJ8" s="194"/>
      <c r="DK8" s="194"/>
      <c r="DL8" s="195"/>
      <c r="DM8" s="67">
        <v>0</v>
      </c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9"/>
      <c r="DZ8" s="67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9"/>
      <c r="EM8" s="67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9"/>
      <c r="EZ8" s="67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76"/>
    </row>
    <row r="9" spans="1:168" ht="12.75" customHeight="1">
      <c r="A9" s="187" t="s">
        <v>228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35" t="s">
        <v>25</v>
      </c>
      <c r="BR9" s="27"/>
      <c r="BS9" s="27"/>
      <c r="BT9" s="27"/>
      <c r="BU9" s="27"/>
      <c r="BV9" s="27"/>
      <c r="BW9" s="27"/>
      <c r="BX9" s="28"/>
      <c r="BY9" s="26" t="s">
        <v>24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8"/>
      <c r="CL9" s="26" t="s">
        <v>24</v>
      </c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  <c r="DB9" s="220"/>
      <c r="DC9" s="221"/>
      <c r="DD9" s="221"/>
      <c r="DE9" s="221"/>
      <c r="DF9" s="221"/>
      <c r="DG9" s="221"/>
      <c r="DH9" s="221"/>
      <c r="DI9" s="221"/>
      <c r="DJ9" s="221"/>
      <c r="DK9" s="221"/>
      <c r="DL9" s="222"/>
      <c r="DM9" s="29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1"/>
      <c r="DZ9" s="29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1"/>
      <c r="EM9" s="29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1"/>
      <c r="EZ9" s="29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2"/>
    </row>
    <row r="10" spans="1:168" ht="11.25">
      <c r="A10" s="179" t="s">
        <v>26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 t="s">
        <v>27</v>
      </c>
      <c r="BR10" s="181"/>
      <c r="BS10" s="181"/>
      <c r="BT10" s="181"/>
      <c r="BU10" s="181"/>
      <c r="BV10" s="181"/>
      <c r="BW10" s="181"/>
      <c r="BX10" s="182"/>
      <c r="BY10" s="183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2"/>
      <c r="CL10" s="184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6"/>
      <c r="DB10" s="223"/>
      <c r="DC10" s="224"/>
      <c r="DD10" s="224"/>
      <c r="DE10" s="224"/>
      <c r="DF10" s="224"/>
      <c r="DG10" s="224"/>
      <c r="DH10" s="224"/>
      <c r="DI10" s="224"/>
      <c r="DJ10" s="224"/>
      <c r="DK10" s="224"/>
      <c r="DL10" s="225"/>
      <c r="DM10" s="173">
        <f>DM14+DM26</f>
        <v>13754466</v>
      </c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5"/>
      <c r="DZ10" s="176">
        <f>DZ14+DZ26</f>
        <v>13622000</v>
      </c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8"/>
      <c r="EM10" s="176">
        <f>EM14+EM26</f>
        <v>13630000</v>
      </c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229"/>
    </row>
    <row r="11" spans="1:168" ht="22.5" customHeight="1">
      <c r="A11" s="124" t="s">
        <v>28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35" t="s">
        <v>29</v>
      </c>
      <c r="BR11" s="27"/>
      <c r="BS11" s="27"/>
      <c r="BT11" s="27"/>
      <c r="BU11" s="27"/>
      <c r="BV11" s="27"/>
      <c r="BW11" s="27"/>
      <c r="BX11" s="28"/>
      <c r="BY11" s="26" t="s">
        <v>30</v>
      </c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8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226"/>
      <c r="DC11" s="227"/>
      <c r="DD11" s="227"/>
      <c r="DE11" s="227"/>
      <c r="DF11" s="227"/>
      <c r="DG11" s="227"/>
      <c r="DH11" s="227"/>
      <c r="DI11" s="227"/>
      <c r="DJ11" s="227"/>
      <c r="DK11" s="227"/>
      <c r="DL11" s="228"/>
      <c r="DM11" s="29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1"/>
      <c r="DZ11" s="29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1"/>
      <c r="EM11" s="29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1"/>
      <c r="EZ11" s="29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2"/>
    </row>
    <row r="12" spans="1:168" ht="11.25">
      <c r="A12" s="165" t="s">
        <v>31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43" t="s">
        <v>32</v>
      </c>
      <c r="BR12" s="44"/>
      <c r="BS12" s="44"/>
      <c r="BT12" s="44"/>
      <c r="BU12" s="44"/>
      <c r="BV12" s="44"/>
      <c r="BW12" s="44"/>
      <c r="BX12" s="45"/>
      <c r="BY12" s="46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46"/>
      <c r="DC12" s="44"/>
      <c r="DD12" s="44"/>
      <c r="DE12" s="44"/>
      <c r="DF12" s="44"/>
      <c r="DG12" s="44"/>
      <c r="DH12" s="44"/>
      <c r="DI12" s="44"/>
      <c r="DJ12" s="44"/>
      <c r="DK12" s="44"/>
      <c r="DL12" s="45"/>
      <c r="DM12" s="47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/>
      <c r="DZ12" s="47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9"/>
      <c r="EM12" s="47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9"/>
      <c r="EZ12" s="47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77"/>
    </row>
    <row r="13" spans="1:168" ht="2.25" customHeight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168"/>
      <c r="BQ13" s="89"/>
      <c r="BR13" s="85"/>
      <c r="BS13" s="85"/>
      <c r="BT13" s="85"/>
      <c r="BU13" s="85"/>
      <c r="BV13" s="85"/>
      <c r="BW13" s="85"/>
      <c r="BX13" s="86"/>
      <c r="BY13" s="84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6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4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141"/>
      <c r="DZ13" s="14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141"/>
      <c r="EM13" s="14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141"/>
      <c r="EZ13" s="14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142"/>
    </row>
    <row r="14" spans="1:168" ht="21" customHeight="1" thickBot="1">
      <c r="A14" s="161" t="s">
        <v>33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3"/>
      <c r="BQ14" s="164" t="s">
        <v>34</v>
      </c>
      <c r="BR14" s="82"/>
      <c r="BS14" s="82"/>
      <c r="BT14" s="82"/>
      <c r="BU14" s="82"/>
      <c r="BV14" s="82"/>
      <c r="BW14" s="82"/>
      <c r="BX14" s="83"/>
      <c r="BY14" s="81" t="s">
        <v>35</v>
      </c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3"/>
      <c r="CL14" s="81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/>
      <c r="DC14" s="82"/>
      <c r="DD14" s="82"/>
      <c r="DE14" s="82"/>
      <c r="DF14" s="82"/>
      <c r="DG14" s="82"/>
      <c r="DH14" s="82"/>
      <c r="DI14" s="82"/>
      <c r="DJ14" s="82"/>
      <c r="DK14" s="82"/>
      <c r="DL14" s="83"/>
      <c r="DM14" s="158">
        <f>DM15+DM18</f>
        <v>12825050</v>
      </c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60"/>
      <c r="DZ14" s="149">
        <f>DZ15+DZ18</f>
        <v>13056600</v>
      </c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1"/>
      <c r="EM14" s="149">
        <f>EM15+EM18</f>
        <v>13064600</v>
      </c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1"/>
      <c r="EZ14" s="149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2"/>
    </row>
    <row r="15" spans="1:168" ht="20.25" customHeight="1" thickBot="1">
      <c r="A15" s="169" t="s">
        <v>250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1"/>
      <c r="BQ15" s="136" t="s">
        <v>36</v>
      </c>
      <c r="BR15" s="137"/>
      <c r="BS15" s="137"/>
      <c r="BT15" s="137"/>
      <c r="BU15" s="137"/>
      <c r="BV15" s="137"/>
      <c r="BW15" s="137"/>
      <c r="BX15" s="138"/>
      <c r="BY15" s="18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20"/>
      <c r="CL15" s="18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  <c r="DB15" s="18"/>
      <c r="DC15" s="19"/>
      <c r="DD15" s="19"/>
      <c r="DE15" s="19"/>
      <c r="DF15" s="19"/>
      <c r="DG15" s="19"/>
      <c r="DH15" s="19"/>
      <c r="DI15" s="19"/>
      <c r="DJ15" s="19"/>
      <c r="DK15" s="19"/>
      <c r="DL15" s="20"/>
      <c r="DM15" s="56">
        <f>DM16+DM17</f>
        <v>12330450</v>
      </c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8"/>
      <c r="DZ15" s="40">
        <f>DZ16+DZ17</f>
        <v>12562000</v>
      </c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2"/>
      <c r="EM15" s="40">
        <f>EM16+EM17</f>
        <v>12570000</v>
      </c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2"/>
      <c r="EZ15" s="21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3"/>
    </row>
    <row r="16" spans="1:168" ht="54" customHeight="1">
      <c r="A16" s="126" t="s">
        <v>252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75" t="s">
        <v>36</v>
      </c>
      <c r="BR16" s="73"/>
      <c r="BS16" s="73"/>
      <c r="BT16" s="73"/>
      <c r="BU16" s="73"/>
      <c r="BV16" s="73"/>
      <c r="BW16" s="73"/>
      <c r="BX16" s="74"/>
      <c r="BY16" s="72" t="s">
        <v>35</v>
      </c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4"/>
      <c r="CL16" s="51" t="s">
        <v>289</v>
      </c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72" t="s">
        <v>249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4"/>
      <c r="DM16" s="67">
        <v>3619050</v>
      </c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9"/>
      <c r="DZ16" s="67">
        <v>3598000</v>
      </c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9"/>
      <c r="EM16" s="67">
        <v>3543000</v>
      </c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9"/>
      <c r="EZ16" s="67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76"/>
    </row>
    <row r="17" spans="1:168" ht="48.75" customHeight="1">
      <c r="A17" s="90" t="s">
        <v>253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35" t="s">
        <v>36</v>
      </c>
      <c r="BR17" s="27"/>
      <c r="BS17" s="27"/>
      <c r="BT17" s="27"/>
      <c r="BU17" s="27"/>
      <c r="BV17" s="27"/>
      <c r="BW17" s="27"/>
      <c r="BX17" s="28"/>
      <c r="BY17" s="26" t="s">
        <v>35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8"/>
      <c r="CL17" s="51" t="s">
        <v>290</v>
      </c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26" t="s">
        <v>249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8"/>
      <c r="DM17" s="29">
        <v>8711400</v>
      </c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1"/>
      <c r="DZ17" s="29">
        <v>8964000</v>
      </c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1"/>
      <c r="EM17" s="29">
        <v>9027000</v>
      </c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1"/>
      <c r="EZ17" s="29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2"/>
    </row>
    <row r="18" spans="1:168" ht="36" customHeight="1">
      <c r="A18" s="90" t="s">
        <v>246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1"/>
      <c r="BQ18" s="35" t="s">
        <v>36</v>
      </c>
      <c r="BR18" s="27"/>
      <c r="BS18" s="27"/>
      <c r="BT18" s="27"/>
      <c r="BU18" s="27"/>
      <c r="BV18" s="27"/>
      <c r="BW18" s="27"/>
      <c r="BX18" s="28"/>
      <c r="BY18" s="26" t="s">
        <v>35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8"/>
      <c r="CL18" s="51" t="s">
        <v>289</v>
      </c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26" t="s">
        <v>251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8"/>
      <c r="DM18" s="29">
        <v>494600</v>
      </c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1"/>
      <c r="DZ18" s="29">
        <v>494600</v>
      </c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1"/>
      <c r="EM18" s="29">
        <v>494600</v>
      </c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1"/>
      <c r="EZ18" s="29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2"/>
    </row>
    <row r="19" spans="1:168" ht="32.25" customHeight="1">
      <c r="A19" s="90" t="s">
        <v>38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35" t="s">
        <v>37</v>
      </c>
      <c r="BR19" s="27"/>
      <c r="BS19" s="27"/>
      <c r="BT19" s="27"/>
      <c r="BU19" s="27"/>
      <c r="BV19" s="27"/>
      <c r="BW19" s="27"/>
      <c r="BX19" s="28"/>
      <c r="BY19" s="26" t="s">
        <v>35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26"/>
      <c r="DC19" s="27"/>
      <c r="DD19" s="27"/>
      <c r="DE19" s="27"/>
      <c r="DF19" s="27"/>
      <c r="DG19" s="27"/>
      <c r="DH19" s="27"/>
      <c r="DI19" s="27"/>
      <c r="DJ19" s="27"/>
      <c r="DK19" s="27"/>
      <c r="DL19" s="28"/>
      <c r="DM19" s="29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1"/>
      <c r="DZ19" s="29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1"/>
      <c r="EM19" s="29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1"/>
      <c r="EZ19" s="29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2"/>
    </row>
    <row r="20" spans="1:168" ht="10.5" customHeight="1">
      <c r="A20" s="92" t="s">
        <v>39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4"/>
      <c r="BQ20" s="35" t="s">
        <v>40</v>
      </c>
      <c r="BR20" s="27"/>
      <c r="BS20" s="27"/>
      <c r="BT20" s="27"/>
      <c r="BU20" s="27"/>
      <c r="BV20" s="27"/>
      <c r="BW20" s="27"/>
      <c r="BX20" s="28"/>
      <c r="BY20" s="26" t="s">
        <v>41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8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26"/>
      <c r="DC20" s="27"/>
      <c r="DD20" s="27"/>
      <c r="DE20" s="27"/>
      <c r="DF20" s="27"/>
      <c r="DG20" s="27"/>
      <c r="DH20" s="27"/>
      <c r="DI20" s="27"/>
      <c r="DJ20" s="27"/>
      <c r="DK20" s="27"/>
      <c r="DL20" s="28"/>
      <c r="DM20" s="29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1"/>
      <c r="DZ20" s="29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1"/>
      <c r="EM20" s="29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1"/>
      <c r="EZ20" s="29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2"/>
    </row>
    <row r="21" spans="1:168" ht="10.5" customHeight="1">
      <c r="A21" s="165" t="s">
        <v>31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43" t="s">
        <v>42</v>
      </c>
      <c r="BR21" s="44"/>
      <c r="BS21" s="44"/>
      <c r="BT21" s="44"/>
      <c r="BU21" s="44"/>
      <c r="BV21" s="44"/>
      <c r="BW21" s="44"/>
      <c r="BX21" s="45"/>
      <c r="BY21" s="46" t="s">
        <v>41</v>
      </c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5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46"/>
      <c r="DC21" s="44"/>
      <c r="DD21" s="44"/>
      <c r="DE21" s="44"/>
      <c r="DF21" s="44"/>
      <c r="DG21" s="44"/>
      <c r="DH21" s="44"/>
      <c r="DI21" s="44"/>
      <c r="DJ21" s="44"/>
      <c r="DK21" s="44"/>
      <c r="DL21" s="45"/>
      <c r="DM21" s="47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9"/>
      <c r="DZ21" s="47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9"/>
      <c r="EM21" s="47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9"/>
      <c r="EZ21" s="47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77"/>
    </row>
    <row r="22" spans="1:168" ht="3.7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7"/>
      <c r="BQ22" s="75"/>
      <c r="BR22" s="73"/>
      <c r="BS22" s="73"/>
      <c r="BT22" s="73"/>
      <c r="BU22" s="73"/>
      <c r="BV22" s="73"/>
      <c r="BW22" s="73"/>
      <c r="BX22" s="74"/>
      <c r="BY22" s="72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4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4"/>
      <c r="DM22" s="67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9"/>
      <c r="DZ22" s="67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9"/>
      <c r="EM22" s="67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  <c r="EZ22" s="67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76"/>
    </row>
    <row r="23" spans="1:168" ht="10.5" customHeight="1">
      <c r="A23" s="92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4"/>
      <c r="BQ23" s="35" t="s">
        <v>44</v>
      </c>
      <c r="BR23" s="27"/>
      <c r="BS23" s="27"/>
      <c r="BT23" s="27"/>
      <c r="BU23" s="27"/>
      <c r="BV23" s="27"/>
      <c r="BW23" s="27"/>
      <c r="BX23" s="28"/>
      <c r="BY23" s="26" t="s">
        <v>45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8"/>
      <c r="DM23" s="29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1"/>
      <c r="DZ23" s="29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1"/>
      <c r="EM23" s="29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1"/>
      <c r="EZ23" s="29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2"/>
    </row>
    <row r="24" spans="1:168" ht="10.5" customHeight="1">
      <c r="A24" s="119" t="s">
        <v>31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43"/>
      <c r="BR24" s="44"/>
      <c r="BS24" s="44"/>
      <c r="BT24" s="44"/>
      <c r="BU24" s="44"/>
      <c r="BV24" s="44"/>
      <c r="BW24" s="44"/>
      <c r="BX24" s="45"/>
      <c r="BY24" s="46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5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46"/>
      <c r="DC24" s="44"/>
      <c r="DD24" s="44"/>
      <c r="DE24" s="44"/>
      <c r="DF24" s="44"/>
      <c r="DG24" s="44"/>
      <c r="DH24" s="44"/>
      <c r="DI24" s="44"/>
      <c r="DJ24" s="44"/>
      <c r="DK24" s="44"/>
      <c r="DL24" s="45"/>
      <c r="DM24" s="47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9"/>
      <c r="DZ24" s="47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9"/>
      <c r="EM24" s="47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9"/>
      <c r="EZ24" s="47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77"/>
    </row>
    <row r="25" spans="1:168" ht="1.5" customHeight="1" thickBo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5"/>
      <c r="BQ25" s="89"/>
      <c r="BR25" s="85"/>
      <c r="BS25" s="85"/>
      <c r="BT25" s="85"/>
      <c r="BU25" s="85"/>
      <c r="BV25" s="85"/>
      <c r="BW25" s="85"/>
      <c r="BX25" s="86"/>
      <c r="BY25" s="84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6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84"/>
      <c r="DC25" s="85"/>
      <c r="DD25" s="85"/>
      <c r="DE25" s="85"/>
      <c r="DF25" s="85"/>
      <c r="DG25" s="85"/>
      <c r="DH25" s="85"/>
      <c r="DI25" s="85"/>
      <c r="DJ25" s="85"/>
      <c r="DK25" s="85"/>
      <c r="DL25" s="86"/>
      <c r="DM25" s="14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141"/>
      <c r="DZ25" s="14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141"/>
      <c r="EM25" s="14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141"/>
      <c r="EZ25" s="14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142"/>
    </row>
    <row r="26" spans="1:168" ht="16.5" customHeight="1" thickBot="1">
      <c r="A26" s="161" t="s">
        <v>46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3"/>
      <c r="BQ26" s="164" t="s">
        <v>47</v>
      </c>
      <c r="BR26" s="82"/>
      <c r="BS26" s="82"/>
      <c r="BT26" s="82"/>
      <c r="BU26" s="82"/>
      <c r="BV26" s="82"/>
      <c r="BW26" s="82"/>
      <c r="BX26" s="83"/>
      <c r="BY26" s="81" t="s">
        <v>45</v>
      </c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3"/>
      <c r="CL26" s="81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/>
      <c r="DC26" s="82"/>
      <c r="DD26" s="82"/>
      <c r="DE26" s="82"/>
      <c r="DF26" s="82"/>
      <c r="DG26" s="82"/>
      <c r="DH26" s="82"/>
      <c r="DI26" s="82"/>
      <c r="DJ26" s="82"/>
      <c r="DK26" s="82"/>
      <c r="DL26" s="83"/>
      <c r="DM26" s="158">
        <f>DM27+DM29+DM30+DM31+DM32+DM33+DM34++DM35++DM36</f>
        <v>929416</v>
      </c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60"/>
      <c r="DZ26" s="149">
        <f>DZ27+DZ29+DZ30+DZ31+DZ32+DZ33</f>
        <v>565400</v>
      </c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1"/>
      <c r="EM26" s="149">
        <f>EM27+EM29+EM30+EM31+EM32+EM33</f>
        <v>565400</v>
      </c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1"/>
      <c r="EZ26" s="149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2"/>
    </row>
    <row r="27" spans="1:168" ht="10.5" customHeight="1">
      <c r="A27" s="154" t="s">
        <v>31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89" t="s">
        <v>48</v>
      </c>
      <c r="BR27" s="85"/>
      <c r="BS27" s="85"/>
      <c r="BT27" s="85"/>
      <c r="BU27" s="85"/>
      <c r="BV27" s="85"/>
      <c r="BW27" s="85"/>
      <c r="BX27" s="86"/>
      <c r="BY27" s="84" t="s">
        <v>45</v>
      </c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6"/>
      <c r="CL27" s="232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4"/>
      <c r="DB27" s="84" t="s">
        <v>259</v>
      </c>
      <c r="DC27" s="85"/>
      <c r="DD27" s="85"/>
      <c r="DE27" s="85"/>
      <c r="DF27" s="85"/>
      <c r="DG27" s="85"/>
      <c r="DH27" s="85"/>
      <c r="DI27" s="85"/>
      <c r="DJ27" s="85"/>
      <c r="DK27" s="85"/>
      <c r="DL27" s="86"/>
      <c r="DM27" s="140">
        <v>151400</v>
      </c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141"/>
      <c r="DZ27" s="140">
        <v>151400</v>
      </c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141"/>
      <c r="EM27" s="140">
        <v>151400</v>
      </c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141"/>
      <c r="EZ27" s="14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142"/>
    </row>
    <row r="28" spans="1:168" ht="10.5" customHeight="1">
      <c r="A28" s="52" t="s">
        <v>254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3"/>
      <c r="BQ28" s="75"/>
      <c r="BR28" s="73"/>
      <c r="BS28" s="73"/>
      <c r="BT28" s="73"/>
      <c r="BU28" s="73"/>
      <c r="BV28" s="73"/>
      <c r="BW28" s="73"/>
      <c r="BX28" s="74"/>
      <c r="BY28" s="72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4"/>
      <c r="CL28" s="51" t="s">
        <v>290</v>
      </c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4"/>
      <c r="DM28" s="67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9"/>
      <c r="DZ28" s="67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9"/>
      <c r="EM28" s="67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  <c r="EZ28" s="67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76"/>
    </row>
    <row r="29" spans="1:168" ht="10.5" customHeight="1">
      <c r="A29" s="52" t="s">
        <v>255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3"/>
      <c r="BQ29" s="35" t="s">
        <v>48</v>
      </c>
      <c r="BR29" s="27"/>
      <c r="BS29" s="27"/>
      <c r="BT29" s="27"/>
      <c r="BU29" s="27"/>
      <c r="BV29" s="27"/>
      <c r="BW29" s="27"/>
      <c r="BX29" s="28"/>
      <c r="BY29" s="26" t="s">
        <v>45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8"/>
      <c r="CL29" s="51" t="s">
        <v>289</v>
      </c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26" t="s">
        <v>259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8"/>
      <c r="DM29" s="29">
        <v>81400</v>
      </c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1"/>
      <c r="DZ29" s="29">
        <v>81400</v>
      </c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1"/>
      <c r="EM29" s="29">
        <v>81400</v>
      </c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1"/>
      <c r="EZ29" s="29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2"/>
    </row>
    <row r="30" spans="1:168" ht="10.5" customHeight="1">
      <c r="A30" s="52" t="s">
        <v>256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3"/>
      <c r="BQ30" s="35" t="s">
        <v>48</v>
      </c>
      <c r="BR30" s="27"/>
      <c r="BS30" s="27"/>
      <c r="BT30" s="27"/>
      <c r="BU30" s="27"/>
      <c r="BV30" s="27"/>
      <c r="BW30" s="27"/>
      <c r="BX30" s="28"/>
      <c r="BY30" s="26" t="s">
        <v>45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8"/>
      <c r="CL30" s="51" t="s">
        <v>289</v>
      </c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26" t="s">
        <v>259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8"/>
      <c r="DM30" s="29">
        <v>6200</v>
      </c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1"/>
      <c r="DZ30" s="29">
        <v>6200</v>
      </c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1"/>
      <c r="EM30" s="29">
        <v>6200</v>
      </c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1"/>
      <c r="EZ30" s="29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2"/>
    </row>
    <row r="31" spans="1:168" ht="10.5" customHeight="1">
      <c r="A31" s="52" t="s">
        <v>257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3"/>
      <c r="BQ31" s="35" t="s">
        <v>48</v>
      </c>
      <c r="BR31" s="27"/>
      <c r="BS31" s="27"/>
      <c r="BT31" s="27"/>
      <c r="BU31" s="27"/>
      <c r="BV31" s="27"/>
      <c r="BW31" s="27"/>
      <c r="BX31" s="28"/>
      <c r="BY31" s="26" t="s">
        <v>45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8"/>
      <c r="CL31" s="51" t="s">
        <v>289</v>
      </c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26" t="s">
        <v>259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8"/>
      <c r="DM31" s="29">
        <v>303000</v>
      </c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1"/>
      <c r="DZ31" s="29">
        <v>303000</v>
      </c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1"/>
      <c r="EM31" s="29">
        <v>303000</v>
      </c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1"/>
      <c r="EZ31" s="29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2"/>
    </row>
    <row r="32" spans="1:168" ht="10.5" customHeight="1">
      <c r="A32" s="52" t="s">
        <v>258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3"/>
      <c r="BQ32" s="35" t="s">
        <v>48</v>
      </c>
      <c r="BR32" s="27"/>
      <c r="BS32" s="27"/>
      <c r="BT32" s="27"/>
      <c r="BU32" s="27"/>
      <c r="BV32" s="27"/>
      <c r="BW32" s="27"/>
      <c r="BX32" s="28"/>
      <c r="BY32" s="26" t="s">
        <v>45</v>
      </c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8"/>
      <c r="CL32" s="51" t="s">
        <v>290</v>
      </c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26" t="s">
        <v>259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8"/>
      <c r="DM32" s="29">
        <v>23400</v>
      </c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1"/>
      <c r="DZ32" s="29">
        <v>23400</v>
      </c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1"/>
      <c r="EM32" s="29">
        <v>23400</v>
      </c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1"/>
      <c r="EZ32" s="29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2"/>
    </row>
    <row r="33" spans="1:168" ht="10.5" customHeight="1">
      <c r="A33" s="52" t="s">
        <v>298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3"/>
      <c r="BQ33" s="35" t="s">
        <v>48</v>
      </c>
      <c r="BR33" s="27"/>
      <c r="BS33" s="27"/>
      <c r="BT33" s="27"/>
      <c r="BU33" s="27"/>
      <c r="BV33" s="27"/>
      <c r="BW33" s="27"/>
      <c r="BX33" s="28"/>
      <c r="BY33" s="26" t="s">
        <v>45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8"/>
      <c r="CL33" s="51" t="s">
        <v>300</v>
      </c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26" t="s">
        <v>259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8"/>
      <c r="DM33" s="29">
        <v>95000</v>
      </c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1"/>
      <c r="DZ33" s="29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1"/>
      <c r="EM33" s="29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1"/>
      <c r="EZ33" s="29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2"/>
    </row>
    <row r="34" spans="1:168" ht="10.5" customHeight="1">
      <c r="A34" s="52" t="s">
        <v>301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35" t="s">
        <v>48</v>
      </c>
      <c r="BR34" s="27"/>
      <c r="BS34" s="27"/>
      <c r="BT34" s="27"/>
      <c r="BU34" s="27"/>
      <c r="BV34" s="27"/>
      <c r="BW34" s="27"/>
      <c r="BX34" s="28"/>
      <c r="BY34" s="26" t="s">
        <v>45</v>
      </c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8"/>
      <c r="CL34" s="51" t="s">
        <v>300</v>
      </c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26" t="s">
        <v>259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8"/>
      <c r="DM34" s="29">
        <v>150000</v>
      </c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1"/>
      <c r="DZ34" s="29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1"/>
      <c r="EM34" s="29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1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2"/>
    </row>
    <row r="35" spans="1:168" ht="10.5" customHeight="1">
      <c r="A35" s="156" t="s">
        <v>305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35" t="s">
        <v>48</v>
      </c>
      <c r="BR35" s="27"/>
      <c r="BS35" s="27"/>
      <c r="BT35" s="27"/>
      <c r="BU35" s="27"/>
      <c r="BV35" s="27"/>
      <c r="BW35" s="27"/>
      <c r="BX35" s="28"/>
      <c r="BY35" s="26" t="s">
        <v>45</v>
      </c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8"/>
      <c r="CL35" s="26" t="s">
        <v>307</v>
      </c>
      <c r="CM35" s="27"/>
      <c r="CN35" s="27"/>
      <c r="CO35" s="27"/>
      <c r="CP35" s="27"/>
      <c r="CQ35" s="27"/>
      <c r="CR35" s="27"/>
      <c r="CS35" s="28"/>
      <c r="CT35" s="26"/>
      <c r="CU35" s="27"/>
      <c r="CV35" s="27"/>
      <c r="CW35" s="27"/>
      <c r="CX35" s="27"/>
      <c r="CY35" s="27"/>
      <c r="CZ35" s="27"/>
      <c r="DA35" s="28"/>
      <c r="DB35" s="26" t="s">
        <v>259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8"/>
      <c r="DM35" s="29">
        <v>77360.4</v>
      </c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1"/>
      <c r="DZ35" s="29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1"/>
      <c r="EM35" s="29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1"/>
      <c r="EZ35" s="29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2"/>
    </row>
    <row r="36" spans="1:168" ht="10.5" customHeight="1">
      <c r="A36" s="156" t="s">
        <v>306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35" t="s">
        <v>48</v>
      </c>
      <c r="BR36" s="27"/>
      <c r="BS36" s="27"/>
      <c r="BT36" s="27"/>
      <c r="BU36" s="27"/>
      <c r="BV36" s="27"/>
      <c r="BW36" s="27"/>
      <c r="BX36" s="28"/>
      <c r="BY36" s="26" t="s">
        <v>45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8"/>
      <c r="CL36" s="51" t="s">
        <v>300</v>
      </c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26" t="s">
        <v>259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8"/>
      <c r="DM36" s="29">
        <v>41655.6</v>
      </c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1"/>
      <c r="DZ36" s="29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1"/>
      <c r="EM36" s="29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1"/>
      <c r="EZ36" s="29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2"/>
    </row>
    <row r="37" spans="1:168" ht="10.5" customHeight="1">
      <c r="A37" s="12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3"/>
      <c r="BQ37" s="35"/>
      <c r="BR37" s="27"/>
      <c r="BS37" s="27"/>
      <c r="BT37" s="27"/>
      <c r="BU37" s="27"/>
      <c r="BV37" s="27"/>
      <c r="BW37" s="27"/>
      <c r="BX37" s="28"/>
      <c r="BY37" s="26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8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26"/>
      <c r="DC37" s="27"/>
      <c r="DD37" s="27"/>
      <c r="DE37" s="27"/>
      <c r="DF37" s="27"/>
      <c r="DG37" s="27"/>
      <c r="DH37" s="27"/>
      <c r="DI37" s="27"/>
      <c r="DJ37" s="27"/>
      <c r="DK37" s="27"/>
      <c r="DL37" s="28"/>
      <c r="DM37" s="29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1"/>
      <c r="DZ37" s="29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1"/>
      <c r="EM37" s="29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1"/>
      <c r="EZ37" s="29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2"/>
    </row>
    <row r="38" spans="1:168" ht="10.5" customHeight="1">
      <c r="A38" s="92" t="s">
        <v>49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4"/>
      <c r="BQ38" s="35" t="s">
        <v>50</v>
      </c>
      <c r="BR38" s="27"/>
      <c r="BS38" s="27"/>
      <c r="BT38" s="27"/>
      <c r="BU38" s="27"/>
      <c r="BV38" s="27"/>
      <c r="BW38" s="27"/>
      <c r="BX38" s="28"/>
      <c r="BY38" s="26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8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26"/>
      <c r="DC38" s="27"/>
      <c r="DD38" s="27"/>
      <c r="DE38" s="27"/>
      <c r="DF38" s="27"/>
      <c r="DG38" s="27"/>
      <c r="DH38" s="27"/>
      <c r="DI38" s="27"/>
      <c r="DJ38" s="27"/>
      <c r="DK38" s="27"/>
      <c r="DL38" s="28"/>
      <c r="DM38" s="29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1"/>
      <c r="DZ38" s="29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1"/>
      <c r="EM38" s="29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1"/>
      <c r="EZ38" s="29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2"/>
    </row>
    <row r="39" spans="1:168" ht="10.5" customHeight="1">
      <c r="A39" s="119" t="s">
        <v>31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43"/>
      <c r="BR39" s="44"/>
      <c r="BS39" s="44"/>
      <c r="BT39" s="44"/>
      <c r="BU39" s="44"/>
      <c r="BV39" s="44"/>
      <c r="BW39" s="44"/>
      <c r="BX39" s="45"/>
      <c r="BY39" s="46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5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46"/>
      <c r="DC39" s="44"/>
      <c r="DD39" s="44"/>
      <c r="DE39" s="44"/>
      <c r="DF39" s="44"/>
      <c r="DG39" s="44"/>
      <c r="DH39" s="44"/>
      <c r="DI39" s="44"/>
      <c r="DJ39" s="44"/>
      <c r="DK39" s="44"/>
      <c r="DL39" s="45"/>
      <c r="DM39" s="47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9"/>
      <c r="DZ39" s="47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9"/>
      <c r="EM39" s="47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9"/>
      <c r="EZ39" s="47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77"/>
    </row>
    <row r="40" spans="1:168" ht="2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3"/>
      <c r="BQ40" s="75"/>
      <c r="BR40" s="73"/>
      <c r="BS40" s="73"/>
      <c r="BT40" s="73"/>
      <c r="BU40" s="73"/>
      <c r="BV40" s="73"/>
      <c r="BW40" s="73"/>
      <c r="BX40" s="74"/>
      <c r="BY40" s="72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4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4"/>
      <c r="DM40" s="67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9"/>
      <c r="DZ40" s="67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9"/>
      <c r="EM40" s="67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9"/>
      <c r="EZ40" s="67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76"/>
    </row>
    <row r="41" spans="1:168" ht="10.5" customHeight="1">
      <c r="A41" s="12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3"/>
      <c r="BQ41" s="35"/>
      <c r="BR41" s="27"/>
      <c r="BS41" s="27"/>
      <c r="BT41" s="27"/>
      <c r="BU41" s="27"/>
      <c r="BV41" s="27"/>
      <c r="BW41" s="27"/>
      <c r="BX41" s="28"/>
      <c r="BY41" s="26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26"/>
      <c r="DC41" s="27"/>
      <c r="DD41" s="27"/>
      <c r="DE41" s="27"/>
      <c r="DF41" s="27"/>
      <c r="DG41" s="27"/>
      <c r="DH41" s="27"/>
      <c r="DI41" s="27"/>
      <c r="DJ41" s="27"/>
      <c r="DK41" s="27"/>
      <c r="DL41" s="28"/>
      <c r="DM41" s="29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1"/>
      <c r="DZ41" s="29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1"/>
      <c r="EM41" s="29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1"/>
      <c r="EZ41" s="29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2"/>
    </row>
    <row r="42" spans="1:168" ht="12.75" customHeight="1">
      <c r="A42" s="92" t="s">
        <v>229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4"/>
      <c r="BQ42" s="35" t="s">
        <v>51</v>
      </c>
      <c r="BR42" s="27"/>
      <c r="BS42" s="27"/>
      <c r="BT42" s="27"/>
      <c r="BU42" s="27"/>
      <c r="BV42" s="27"/>
      <c r="BW42" s="27"/>
      <c r="BX42" s="28"/>
      <c r="BY42" s="26" t="s">
        <v>24</v>
      </c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8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26"/>
      <c r="DC42" s="27"/>
      <c r="DD42" s="27"/>
      <c r="DE42" s="27"/>
      <c r="DF42" s="27"/>
      <c r="DG42" s="27"/>
      <c r="DH42" s="27"/>
      <c r="DI42" s="27"/>
      <c r="DJ42" s="27"/>
      <c r="DK42" s="27"/>
      <c r="DL42" s="28"/>
      <c r="DM42" s="29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1"/>
      <c r="DZ42" s="29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1"/>
      <c r="EM42" s="29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1"/>
      <c r="EZ42" s="29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2"/>
    </row>
    <row r="43" spans="1:168" ht="33.75" customHeight="1">
      <c r="A43" s="90" t="s">
        <v>52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35" t="s">
        <v>53</v>
      </c>
      <c r="BR43" s="27"/>
      <c r="BS43" s="27"/>
      <c r="BT43" s="27"/>
      <c r="BU43" s="27"/>
      <c r="BV43" s="27"/>
      <c r="BW43" s="27"/>
      <c r="BX43" s="28"/>
      <c r="BY43" s="26" t="s">
        <v>54</v>
      </c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8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26"/>
      <c r="DC43" s="27"/>
      <c r="DD43" s="27"/>
      <c r="DE43" s="27"/>
      <c r="DF43" s="27"/>
      <c r="DG43" s="27"/>
      <c r="DH43" s="27"/>
      <c r="DI43" s="27"/>
      <c r="DJ43" s="27"/>
      <c r="DK43" s="27"/>
      <c r="DL43" s="28"/>
      <c r="DM43" s="29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1"/>
      <c r="DZ43" s="29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1"/>
      <c r="EM43" s="29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1"/>
      <c r="EZ43" s="29" t="s">
        <v>24</v>
      </c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2"/>
    </row>
    <row r="44" spans="1:168" ht="10.5" customHeight="1" thickBot="1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5"/>
      <c r="BQ44" s="43"/>
      <c r="BR44" s="44"/>
      <c r="BS44" s="44"/>
      <c r="BT44" s="44"/>
      <c r="BU44" s="44"/>
      <c r="BV44" s="44"/>
      <c r="BW44" s="44"/>
      <c r="BX44" s="45"/>
      <c r="BY44" s="46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5"/>
      <c r="CL44" s="46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  <c r="DB44" s="46"/>
      <c r="DC44" s="44"/>
      <c r="DD44" s="44"/>
      <c r="DE44" s="44"/>
      <c r="DF44" s="44"/>
      <c r="DG44" s="44"/>
      <c r="DH44" s="44"/>
      <c r="DI44" s="44"/>
      <c r="DJ44" s="44"/>
      <c r="DK44" s="44"/>
      <c r="DL44" s="45"/>
      <c r="DM44" s="47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9"/>
      <c r="DZ44" s="47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9"/>
      <c r="EM44" s="47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9"/>
      <c r="EZ44" s="47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77"/>
    </row>
    <row r="45" spans="1:168" ht="16.5" customHeight="1" thickBot="1">
      <c r="A45" s="143" t="s">
        <v>55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5" t="s">
        <v>56</v>
      </c>
      <c r="BR45" s="146"/>
      <c r="BS45" s="146"/>
      <c r="BT45" s="146"/>
      <c r="BU45" s="146"/>
      <c r="BV45" s="146"/>
      <c r="BW45" s="146"/>
      <c r="BX45" s="147"/>
      <c r="BY45" s="148" t="s">
        <v>24</v>
      </c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81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/>
      <c r="DC45" s="82"/>
      <c r="DD45" s="82"/>
      <c r="DE45" s="82"/>
      <c r="DF45" s="82"/>
      <c r="DG45" s="82"/>
      <c r="DH45" s="82"/>
      <c r="DI45" s="82"/>
      <c r="DJ45" s="82"/>
      <c r="DK45" s="82"/>
      <c r="DL45" s="83"/>
      <c r="DM45" s="149">
        <f>DM46+DM101+DM87</f>
        <v>13754466</v>
      </c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1"/>
      <c r="DZ45" s="149">
        <f>DZ46+DZ101+DZ87</f>
        <v>13622000</v>
      </c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1"/>
      <c r="EM45" s="149">
        <f>EM46+EM101+EM87</f>
        <v>13630000</v>
      </c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1"/>
      <c r="EZ45" s="149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2"/>
    </row>
    <row r="46" spans="1:168" ht="22.5" customHeight="1" thickBot="1">
      <c r="A46" s="87" t="s">
        <v>57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9" t="s">
        <v>58</v>
      </c>
      <c r="BR46" s="85"/>
      <c r="BS46" s="85"/>
      <c r="BT46" s="85"/>
      <c r="BU46" s="85"/>
      <c r="BV46" s="85"/>
      <c r="BW46" s="85"/>
      <c r="BX46" s="86"/>
      <c r="BY46" s="84" t="s">
        <v>24</v>
      </c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6"/>
      <c r="CL46" s="84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6"/>
      <c r="DB46" s="84"/>
      <c r="DC46" s="85"/>
      <c r="DD46" s="85"/>
      <c r="DE46" s="85"/>
      <c r="DF46" s="85"/>
      <c r="DG46" s="85"/>
      <c r="DH46" s="85"/>
      <c r="DI46" s="85"/>
      <c r="DJ46" s="85"/>
      <c r="DK46" s="85"/>
      <c r="DL46" s="86"/>
      <c r="DM46" s="140">
        <f>DM47+DM55+DM63+DM66</f>
        <v>12579820</v>
      </c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141"/>
      <c r="DZ46" s="140">
        <f>DZ47+DZ55+DZ63+DZ66</f>
        <v>12805850</v>
      </c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141"/>
      <c r="EM46" s="140">
        <f>EM47+EM55+EM63+EM66</f>
        <v>12813090</v>
      </c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141"/>
      <c r="EZ46" s="140" t="s">
        <v>24</v>
      </c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142"/>
    </row>
    <row r="47" spans="1:168" ht="22.5" customHeight="1" thickBot="1">
      <c r="A47" s="60" t="s">
        <v>261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3" t="s">
        <v>59</v>
      </c>
      <c r="BR47" s="64"/>
      <c r="BS47" s="64"/>
      <c r="BT47" s="64"/>
      <c r="BU47" s="64"/>
      <c r="BV47" s="64"/>
      <c r="BW47" s="64"/>
      <c r="BX47" s="65"/>
      <c r="BY47" s="66" t="s">
        <v>60</v>
      </c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5"/>
      <c r="CL47" s="66" t="s">
        <v>247</v>
      </c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5"/>
      <c r="DB47" s="66"/>
      <c r="DC47" s="64"/>
      <c r="DD47" s="64"/>
      <c r="DE47" s="64"/>
      <c r="DF47" s="64"/>
      <c r="DG47" s="64"/>
      <c r="DH47" s="64"/>
      <c r="DI47" s="64"/>
      <c r="DJ47" s="64"/>
      <c r="DK47" s="64"/>
      <c r="DL47" s="65"/>
      <c r="DM47" s="56">
        <f>SUM(DM48:DY53)</f>
        <v>9644543</v>
      </c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8"/>
      <c r="DZ47" s="56">
        <f>SUM(DZ48:EL53)</f>
        <v>9823997</v>
      </c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8"/>
      <c r="EM47" s="56">
        <f>SUM(EM48:EY53)</f>
        <v>9829560</v>
      </c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8"/>
      <c r="EZ47" s="56" t="s">
        <v>24</v>
      </c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9"/>
    </row>
    <row r="48" spans="1:168" ht="12" customHeight="1">
      <c r="A48" s="70" t="s">
        <v>260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1"/>
      <c r="BQ48" s="75" t="s">
        <v>59</v>
      </c>
      <c r="BR48" s="73"/>
      <c r="BS48" s="73"/>
      <c r="BT48" s="73"/>
      <c r="BU48" s="73"/>
      <c r="BV48" s="73"/>
      <c r="BW48" s="73"/>
      <c r="BX48" s="74"/>
      <c r="BY48" s="72" t="s">
        <v>60</v>
      </c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4"/>
      <c r="CL48" s="51" t="s">
        <v>289</v>
      </c>
      <c r="CM48" s="51"/>
      <c r="CN48" s="51"/>
      <c r="CO48" s="51"/>
      <c r="CP48" s="51"/>
      <c r="CQ48" s="51"/>
      <c r="CR48" s="51"/>
      <c r="CS48" s="51"/>
      <c r="CT48" s="51" t="s">
        <v>247</v>
      </c>
      <c r="CU48" s="51"/>
      <c r="CV48" s="51"/>
      <c r="CW48" s="51"/>
      <c r="CX48" s="51"/>
      <c r="CY48" s="51"/>
      <c r="CZ48" s="51"/>
      <c r="DA48" s="51"/>
      <c r="DB48" s="72" t="s">
        <v>249</v>
      </c>
      <c r="DC48" s="73"/>
      <c r="DD48" s="73"/>
      <c r="DE48" s="73"/>
      <c r="DF48" s="73"/>
      <c r="DG48" s="73"/>
      <c r="DH48" s="73"/>
      <c r="DI48" s="73"/>
      <c r="DJ48" s="73"/>
      <c r="DK48" s="73"/>
      <c r="DL48" s="74"/>
      <c r="DM48" s="67">
        <v>2649752</v>
      </c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9"/>
      <c r="DZ48" s="67">
        <v>2633581</v>
      </c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9"/>
      <c r="EM48" s="67">
        <v>2591343</v>
      </c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9"/>
      <c r="EZ48" s="67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76"/>
    </row>
    <row r="49" spans="1:168" ht="12" customHeight="1">
      <c r="A49" s="38" t="s">
        <v>262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9"/>
      <c r="BQ49" s="35" t="s">
        <v>59</v>
      </c>
      <c r="BR49" s="27"/>
      <c r="BS49" s="27"/>
      <c r="BT49" s="27"/>
      <c r="BU49" s="27"/>
      <c r="BV49" s="27"/>
      <c r="BW49" s="27"/>
      <c r="BX49" s="28"/>
      <c r="BY49" s="26" t="s">
        <v>60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8"/>
      <c r="CL49" s="51" t="s">
        <v>290</v>
      </c>
      <c r="CM49" s="51"/>
      <c r="CN49" s="51"/>
      <c r="CO49" s="51"/>
      <c r="CP49" s="51"/>
      <c r="CQ49" s="51"/>
      <c r="CR49" s="51"/>
      <c r="CS49" s="51"/>
      <c r="CT49" s="51" t="s">
        <v>247</v>
      </c>
      <c r="CU49" s="51"/>
      <c r="CV49" s="51"/>
      <c r="CW49" s="51"/>
      <c r="CX49" s="51"/>
      <c r="CY49" s="51"/>
      <c r="CZ49" s="51"/>
      <c r="DA49" s="51"/>
      <c r="DB49" s="26" t="s">
        <v>249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8"/>
      <c r="DM49" s="29">
        <v>6624360</v>
      </c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1"/>
      <c r="DZ49" s="29">
        <v>6819150</v>
      </c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1"/>
      <c r="EM49" s="29">
        <v>6866951</v>
      </c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1"/>
      <c r="EZ49" s="29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2"/>
    </row>
    <row r="50" spans="1:168" ht="12" customHeight="1">
      <c r="A50" s="38" t="s">
        <v>263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9"/>
      <c r="BQ50" s="35" t="s">
        <v>59</v>
      </c>
      <c r="BR50" s="27"/>
      <c r="BS50" s="27"/>
      <c r="BT50" s="27"/>
      <c r="BU50" s="27"/>
      <c r="BV50" s="27"/>
      <c r="BW50" s="27"/>
      <c r="BX50" s="28"/>
      <c r="BY50" s="26" t="s">
        <v>60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8"/>
      <c r="CL50" s="51" t="s">
        <v>290</v>
      </c>
      <c r="CM50" s="51"/>
      <c r="CN50" s="51"/>
      <c r="CO50" s="51"/>
      <c r="CP50" s="51"/>
      <c r="CQ50" s="51"/>
      <c r="CR50" s="51"/>
      <c r="CS50" s="51"/>
      <c r="CT50" s="51" t="s">
        <v>247</v>
      </c>
      <c r="CU50" s="51"/>
      <c r="CV50" s="51"/>
      <c r="CW50" s="51"/>
      <c r="CX50" s="51"/>
      <c r="CY50" s="51"/>
      <c r="CZ50" s="51"/>
      <c r="DA50" s="51"/>
      <c r="DB50" s="26" t="s">
        <v>259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8"/>
      <c r="DM50" s="29">
        <v>115929</v>
      </c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1"/>
      <c r="DZ50" s="29">
        <v>116129</v>
      </c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1"/>
      <c r="EM50" s="29">
        <v>116129</v>
      </c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1"/>
      <c r="EZ50" s="29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2"/>
    </row>
    <row r="51" spans="1:168" ht="12" customHeight="1">
      <c r="A51" s="38" t="s">
        <v>264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9"/>
      <c r="BQ51" s="35" t="s">
        <v>59</v>
      </c>
      <c r="BR51" s="27"/>
      <c r="BS51" s="27"/>
      <c r="BT51" s="27"/>
      <c r="BU51" s="27"/>
      <c r="BV51" s="27"/>
      <c r="BW51" s="27"/>
      <c r="BX51" s="28"/>
      <c r="BY51" s="26" t="s">
        <v>60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8"/>
      <c r="CL51" s="51" t="s">
        <v>289</v>
      </c>
      <c r="CM51" s="51"/>
      <c r="CN51" s="51"/>
      <c r="CO51" s="51"/>
      <c r="CP51" s="51"/>
      <c r="CQ51" s="51"/>
      <c r="CR51" s="51"/>
      <c r="CS51" s="51"/>
      <c r="CT51" s="51" t="s">
        <v>247</v>
      </c>
      <c r="CU51" s="51"/>
      <c r="CV51" s="51"/>
      <c r="CW51" s="51"/>
      <c r="CX51" s="51"/>
      <c r="CY51" s="51"/>
      <c r="CZ51" s="51"/>
      <c r="DA51" s="51"/>
      <c r="DB51" s="26" t="s">
        <v>259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8"/>
      <c r="DM51" s="29">
        <v>4745</v>
      </c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1"/>
      <c r="DZ51" s="29">
        <v>4760</v>
      </c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1"/>
      <c r="EM51" s="29">
        <v>4760</v>
      </c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1"/>
      <c r="EZ51" s="29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2"/>
    </row>
    <row r="52" spans="1:168" ht="12" customHeight="1">
      <c r="A52" s="38" t="s">
        <v>265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5" t="s">
        <v>59</v>
      </c>
      <c r="BR52" s="27"/>
      <c r="BS52" s="27"/>
      <c r="BT52" s="27"/>
      <c r="BU52" s="27"/>
      <c r="BV52" s="27"/>
      <c r="BW52" s="27"/>
      <c r="BX52" s="28"/>
      <c r="BY52" s="26" t="s">
        <v>60</v>
      </c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8"/>
      <c r="CL52" s="51" t="s">
        <v>289</v>
      </c>
      <c r="CM52" s="51"/>
      <c r="CN52" s="51"/>
      <c r="CO52" s="51"/>
      <c r="CP52" s="51"/>
      <c r="CQ52" s="51"/>
      <c r="CR52" s="51"/>
      <c r="CS52" s="51"/>
      <c r="CT52" s="51" t="s">
        <v>247</v>
      </c>
      <c r="CU52" s="51"/>
      <c r="CV52" s="51"/>
      <c r="CW52" s="51"/>
      <c r="CX52" s="51"/>
      <c r="CY52" s="51"/>
      <c r="CZ52" s="51"/>
      <c r="DA52" s="51"/>
      <c r="DB52" s="26" t="s">
        <v>259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8"/>
      <c r="DM52" s="29">
        <v>231812</v>
      </c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1"/>
      <c r="DZ52" s="29">
        <v>232412</v>
      </c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1"/>
      <c r="EM52" s="29">
        <v>232412</v>
      </c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1"/>
      <c r="EZ52" s="29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2"/>
    </row>
    <row r="53" spans="1:168" ht="12" customHeight="1">
      <c r="A53" s="38" t="s">
        <v>266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9"/>
      <c r="BQ53" s="35" t="s">
        <v>59</v>
      </c>
      <c r="BR53" s="27"/>
      <c r="BS53" s="27"/>
      <c r="BT53" s="27"/>
      <c r="BU53" s="27"/>
      <c r="BV53" s="27"/>
      <c r="BW53" s="27"/>
      <c r="BX53" s="28"/>
      <c r="BY53" s="26" t="s">
        <v>60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8"/>
      <c r="CL53" s="51" t="s">
        <v>290</v>
      </c>
      <c r="CM53" s="51"/>
      <c r="CN53" s="51"/>
      <c r="CO53" s="51"/>
      <c r="CP53" s="51"/>
      <c r="CQ53" s="51"/>
      <c r="CR53" s="51"/>
      <c r="CS53" s="51"/>
      <c r="CT53" s="51" t="s">
        <v>247</v>
      </c>
      <c r="CU53" s="51"/>
      <c r="CV53" s="51"/>
      <c r="CW53" s="51"/>
      <c r="CX53" s="51"/>
      <c r="CY53" s="51"/>
      <c r="CZ53" s="51"/>
      <c r="DA53" s="51"/>
      <c r="DB53" s="26" t="s">
        <v>259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8"/>
      <c r="DM53" s="29">
        <v>17945</v>
      </c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1"/>
      <c r="DZ53" s="29">
        <v>17965</v>
      </c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1"/>
      <c r="EM53" s="29">
        <v>17965</v>
      </c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1"/>
      <c r="EZ53" s="29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2"/>
    </row>
    <row r="54" spans="1:168" ht="12" customHeight="1" thickBo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43"/>
      <c r="BR54" s="44"/>
      <c r="BS54" s="44"/>
      <c r="BT54" s="44"/>
      <c r="BU54" s="44"/>
      <c r="BV54" s="44"/>
      <c r="BW54" s="44"/>
      <c r="BX54" s="45"/>
      <c r="BY54" s="46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5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46"/>
      <c r="DC54" s="44"/>
      <c r="DD54" s="44"/>
      <c r="DE54" s="44"/>
      <c r="DF54" s="44"/>
      <c r="DG54" s="44"/>
      <c r="DH54" s="44"/>
      <c r="DI54" s="44"/>
      <c r="DJ54" s="44"/>
      <c r="DK54" s="44"/>
      <c r="DL54" s="45"/>
      <c r="DM54" s="47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9"/>
      <c r="DZ54" s="47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9"/>
      <c r="EM54" s="47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9"/>
      <c r="EZ54" s="47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77"/>
    </row>
    <row r="55" spans="1:168" ht="10.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2"/>
      <c r="BQ55" s="63"/>
      <c r="BR55" s="64"/>
      <c r="BS55" s="64"/>
      <c r="BT55" s="64"/>
      <c r="BU55" s="64"/>
      <c r="BV55" s="64"/>
      <c r="BW55" s="64"/>
      <c r="BX55" s="65"/>
      <c r="BY55" s="66" t="s">
        <v>60</v>
      </c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5"/>
      <c r="CL55" s="66" t="s">
        <v>248</v>
      </c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5"/>
      <c r="DB55" s="66"/>
      <c r="DC55" s="64"/>
      <c r="DD55" s="64"/>
      <c r="DE55" s="64"/>
      <c r="DF55" s="64"/>
      <c r="DG55" s="64"/>
      <c r="DH55" s="64"/>
      <c r="DI55" s="64"/>
      <c r="DJ55" s="64"/>
      <c r="DK55" s="64"/>
      <c r="DL55" s="65"/>
      <c r="DM55" s="56">
        <f>SUM(DM56:DY61)</f>
        <v>20850</v>
      </c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8"/>
      <c r="DZ55" s="56">
        <f>SUM(DZ56:EL61)</f>
        <v>15015</v>
      </c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8"/>
      <c r="EM55" s="56">
        <f>SUM(EM56:EY61)</f>
        <v>15015</v>
      </c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8"/>
      <c r="EZ55" s="56" t="s">
        <v>24</v>
      </c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9"/>
    </row>
    <row r="56" spans="1:168" ht="12" customHeight="1">
      <c r="A56" s="70" t="s">
        <v>260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1"/>
      <c r="BQ56" s="35" t="s">
        <v>59</v>
      </c>
      <c r="BR56" s="27"/>
      <c r="BS56" s="27"/>
      <c r="BT56" s="27"/>
      <c r="BU56" s="27"/>
      <c r="BV56" s="27"/>
      <c r="BW56" s="27"/>
      <c r="BX56" s="28"/>
      <c r="BY56" s="26" t="s">
        <v>60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8"/>
      <c r="CL56" s="51" t="s">
        <v>289</v>
      </c>
      <c r="CM56" s="51"/>
      <c r="CN56" s="51"/>
      <c r="CO56" s="51"/>
      <c r="CP56" s="51"/>
      <c r="CQ56" s="51"/>
      <c r="CR56" s="51"/>
      <c r="CS56" s="51"/>
      <c r="CT56" s="51" t="s">
        <v>248</v>
      </c>
      <c r="CU56" s="51"/>
      <c r="CV56" s="51"/>
      <c r="CW56" s="51"/>
      <c r="CX56" s="51"/>
      <c r="CY56" s="51"/>
      <c r="CZ56" s="51"/>
      <c r="DA56" s="51"/>
      <c r="DB56" s="72" t="s">
        <v>249</v>
      </c>
      <c r="DC56" s="73"/>
      <c r="DD56" s="73"/>
      <c r="DE56" s="73"/>
      <c r="DF56" s="73"/>
      <c r="DG56" s="73"/>
      <c r="DH56" s="73"/>
      <c r="DI56" s="73"/>
      <c r="DJ56" s="73"/>
      <c r="DK56" s="73"/>
      <c r="DL56" s="74"/>
      <c r="DM56" s="67">
        <v>9400</v>
      </c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9"/>
      <c r="DZ56" s="67">
        <v>9400</v>
      </c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9"/>
      <c r="EM56" s="67">
        <v>9400</v>
      </c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9"/>
      <c r="EZ56" s="67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76"/>
    </row>
    <row r="57" spans="1:168" ht="12" customHeight="1">
      <c r="A57" s="38" t="s">
        <v>262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9"/>
      <c r="BQ57" s="35" t="s">
        <v>59</v>
      </c>
      <c r="BR57" s="27"/>
      <c r="BS57" s="27"/>
      <c r="BT57" s="27"/>
      <c r="BU57" s="27"/>
      <c r="BV57" s="27"/>
      <c r="BW57" s="27"/>
      <c r="BX57" s="28"/>
      <c r="BY57" s="26" t="s">
        <v>60</v>
      </c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8"/>
      <c r="CL57" s="51" t="s">
        <v>290</v>
      </c>
      <c r="CM57" s="51"/>
      <c r="CN57" s="51"/>
      <c r="CO57" s="51"/>
      <c r="CP57" s="51"/>
      <c r="CQ57" s="51"/>
      <c r="CR57" s="51"/>
      <c r="CS57" s="51"/>
      <c r="CT57" s="51" t="s">
        <v>248</v>
      </c>
      <c r="CU57" s="51"/>
      <c r="CV57" s="51"/>
      <c r="CW57" s="51"/>
      <c r="CX57" s="51"/>
      <c r="CY57" s="51"/>
      <c r="CZ57" s="51"/>
      <c r="DA57" s="51"/>
      <c r="DB57" s="26" t="s">
        <v>249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8"/>
      <c r="DM57" s="29">
        <v>10000</v>
      </c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1"/>
      <c r="DZ57" s="29">
        <v>5000</v>
      </c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1"/>
      <c r="EM57" s="29">
        <v>5000</v>
      </c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1"/>
      <c r="EZ57" s="29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2"/>
    </row>
    <row r="58" spans="1:168" ht="12" customHeight="1">
      <c r="A58" s="38" t="s">
        <v>263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9"/>
      <c r="BQ58" s="35" t="s">
        <v>59</v>
      </c>
      <c r="BR58" s="27"/>
      <c r="BS58" s="27"/>
      <c r="BT58" s="27"/>
      <c r="BU58" s="27"/>
      <c r="BV58" s="27"/>
      <c r="BW58" s="27"/>
      <c r="BX58" s="28"/>
      <c r="BY58" s="26" t="s">
        <v>60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8"/>
      <c r="CL58" s="51" t="s">
        <v>290</v>
      </c>
      <c r="CM58" s="51"/>
      <c r="CN58" s="51"/>
      <c r="CO58" s="51"/>
      <c r="CP58" s="51"/>
      <c r="CQ58" s="51"/>
      <c r="CR58" s="51"/>
      <c r="CS58" s="51"/>
      <c r="CT58" s="51" t="s">
        <v>248</v>
      </c>
      <c r="CU58" s="51"/>
      <c r="CV58" s="51"/>
      <c r="CW58" s="51"/>
      <c r="CX58" s="51"/>
      <c r="CY58" s="51"/>
      <c r="CZ58" s="51"/>
      <c r="DA58" s="51"/>
      <c r="DB58" s="26" t="s">
        <v>259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8"/>
      <c r="DM58" s="29">
        <v>400</v>
      </c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1"/>
      <c r="DZ58" s="29">
        <v>200</v>
      </c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1"/>
      <c r="EM58" s="29">
        <v>200</v>
      </c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1"/>
      <c r="EZ58" s="29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2"/>
    </row>
    <row r="59" spans="1:168" ht="12" customHeight="1">
      <c r="A59" s="38" t="s">
        <v>264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9"/>
      <c r="BQ59" s="35" t="s">
        <v>59</v>
      </c>
      <c r="BR59" s="27"/>
      <c r="BS59" s="27"/>
      <c r="BT59" s="27"/>
      <c r="BU59" s="27"/>
      <c r="BV59" s="27"/>
      <c r="BW59" s="27"/>
      <c r="BX59" s="28"/>
      <c r="BY59" s="26" t="s">
        <v>60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8"/>
      <c r="CL59" s="51" t="s">
        <v>289</v>
      </c>
      <c r="CM59" s="51"/>
      <c r="CN59" s="51"/>
      <c r="CO59" s="51"/>
      <c r="CP59" s="51"/>
      <c r="CQ59" s="51"/>
      <c r="CR59" s="51"/>
      <c r="CS59" s="51"/>
      <c r="CT59" s="51" t="s">
        <v>248</v>
      </c>
      <c r="CU59" s="51"/>
      <c r="CV59" s="51"/>
      <c r="CW59" s="51"/>
      <c r="CX59" s="51"/>
      <c r="CY59" s="51"/>
      <c r="CZ59" s="51"/>
      <c r="DA59" s="51"/>
      <c r="DB59" s="26" t="s">
        <v>259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8"/>
      <c r="DM59" s="29">
        <v>20</v>
      </c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1"/>
      <c r="DZ59" s="29">
        <v>5</v>
      </c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1"/>
      <c r="EM59" s="29">
        <v>5</v>
      </c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1"/>
      <c r="EZ59" s="29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2"/>
    </row>
    <row r="60" spans="1:168" ht="12" customHeight="1">
      <c r="A60" s="38" t="s">
        <v>265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9"/>
      <c r="BQ60" s="35" t="s">
        <v>59</v>
      </c>
      <c r="BR60" s="27"/>
      <c r="BS60" s="27"/>
      <c r="BT60" s="27"/>
      <c r="BU60" s="27"/>
      <c r="BV60" s="27"/>
      <c r="BW60" s="27"/>
      <c r="BX60" s="28"/>
      <c r="BY60" s="26" t="s">
        <v>60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8"/>
      <c r="CL60" s="51" t="s">
        <v>289</v>
      </c>
      <c r="CM60" s="51"/>
      <c r="CN60" s="51"/>
      <c r="CO60" s="51"/>
      <c r="CP60" s="51"/>
      <c r="CQ60" s="51"/>
      <c r="CR60" s="51"/>
      <c r="CS60" s="51"/>
      <c r="CT60" s="51" t="s">
        <v>248</v>
      </c>
      <c r="CU60" s="51"/>
      <c r="CV60" s="51"/>
      <c r="CW60" s="51"/>
      <c r="CX60" s="51"/>
      <c r="CY60" s="51"/>
      <c r="CZ60" s="51"/>
      <c r="DA60" s="51"/>
      <c r="DB60" s="26" t="s">
        <v>259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8"/>
      <c r="DM60" s="29">
        <v>1000</v>
      </c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1"/>
      <c r="DZ60" s="29">
        <v>400</v>
      </c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1"/>
      <c r="EM60" s="29">
        <v>400</v>
      </c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1"/>
      <c r="EZ60" s="29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2"/>
    </row>
    <row r="61" spans="1:168" ht="12" customHeight="1">
      <c r="A61" s="38" t="s">
        <v>266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9"/>
      <c r="BQ61" s="35" t="s">
        <v>59</v>
      </c>
      <c r="BR61" s="27"/>
      <c r="BS61" s="27"/>
      <c r="BT61" s="27"/>
      <c r="BU61" s="27"/>
      <c r="BV61" s="27"/>
      <c r="BW61" s="27"/>
      <c r="BX61" s="28"/>
      <c r="BY61" s="26" t="s">
        <v>60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8"/>
      <c r="CL61" s="51" t="s">
        <v>290</v>
      </c>
      <c r="CM61" s="51"/>
      <c r="CN61" s="51"/>
      <c r="CO61" s="51"/>
      <c r="CP61" s="51"/>
      <c r="CQ61" s="51"/>
      <c r="CR61" s="51"/>
      <c r="CS61" s="51"/>
      <c r="CT61" s="51" t="s">
        <v>248</v>
      </c>
      <c r="CU61" s="51"/>
      <c r="CV61" s="51"/>
      <c r="CW61" s="51"/>
      <c r="CX61" s="51"/>
      <c r="CY61" s="51"/>
      <c r="CZ61" s="51"/>
      <c r="DA61" s="51"/>
      <c r="DB61" s="26" t="s">
        <v>259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8"/>
      <c r="DM61" s="29">
        <v>30</v>
      </c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1"/>
      <c r="DZ61" s="29">
        <v>10</v>
      </c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1"/>
      <c r="EM61" s="29">
        <v>10</v>
      </c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1"/>
      <c r="EZ61" s="29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2"/>
    </row>
    <row r="62" spans="1:168" ht="12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43"/>
      <c r="BR62" s="44"/>
      <c r="BS62" s="44"/>
      <c r="BT62" s="44"/>
      <c r="BU62" s="44"/>
      <c r="BV62" s="44"/>
      <c r="BW62" s="44"/>
      <c r="BX62" s="45"/>
      <c r="BY62" s="46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5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46"/>
      <c r="DC62" s="44"/>
      <c r="DD62" s="44"/>
      <c r="DE62" s="44"/>
      <c r="DF62" s="44"/>
      <c r="DG62" s="44"/>
      <c r="DH62" s="44"/>
      <c r="DI62" s="44"/>
      <c r="DJ62" s="44"/>
      <c r="DK62" s="44"/>
      <c r="DL62" s="45"/>
      <c r="DM62" s="47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9"/>
      <c r="DZ62" s="47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9"/>
      <c r="EM62" s="47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9"/>
      <c r="EZ62" s="47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77"/>
    </row>
    <row r="63" spans="1:168" s="24" customFormat="1" ht="24" customHeight="1" thickBot="1">
      <c r="A63" s="60" t="s">
        <v>61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2"/>
      <c r="BQ63" s="136" t="s">
        <v>62</v>
      </c>
      <c r="BR63" s="137"/>
      <c r="BS63" s="137"/>
      <c r="BT63" s="137"/>
      <c r="BU63" s="137"/>
      <c r="BV63" s="137"/>
      <c r="BW63" s="137"/>
      <c r="BX63" s="138"/>
      <c r="BY63" s="139" t="s">
        <v>63</v>
      </c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8"/>
      <c r="CL63" s="231" t="s">
        <v>294</v>
      </c>
      <c r="CM63" s="231"/>
      <c r="CN63" s="231"/>
      <c r="CO63" s="231"/>
      <c r="CP63" s="231"/>
      <c r="CQ63" s="231"/>
      <c r="CR63" s="231"/>
      <c r="CS63" s="231"/>
      <c r="CT63" s="231" t="s">
        <v>248</v>
      </c>
      <c r="CU63" s="231"/>
      <c r="CV63" s="231"/>
      <c r="CW63" s="231"/>
      <c r="CX63" s="231"/>
      <c r="CY63" s="231"/>
      <c r="CZ63" s="231"/>
      <c r="DA63" s="231"/>
      <c r="DB63" s="139" t="s">
        <v>295</v>
      </c>
      <c r="DC63" s="137"/>
      <c r="DD63" s="137"/>
      <c r="DE63" s="137"/>
      <c r="DF63" s="137"/>
      <c r="DG63" s="137"/>
      <c r="DH63" s="137"/>
      <c r="DI63" s="137"/>
      <c r="DJ63" s="137"/>
      <c r="DK63" s="137"/>
      <c r="DL63" s="138"/>
      <c r="DM63" s="40">
        <v>50</v>
      </c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2"/>
      <c r="DZ63" s="40">
        <v>0</v>
      </c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2"/>
      <c r="EM63" s="40">
        <v>0</v>
      </c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2"/>
      <c r="EZ63" s="40" t="s">
        <v>24</v>
      </c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135"/>
    </row>
    <row r="64" spans="1:168" ht="22.5" customHeight="1">
      <c r="A64" s="126" t="s">
        <v>64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75" t="s">
        <v>65</v>
      </c>
      <c r="BR64" s="73"/>
      <c r="BS64" s="73"/>
      <c r="BT64" s="73"/>
      <c r="BU64" s="73"/>
      <c r="BV64" s="73"/>
      <c r="BW64" s="73"/>
      <c r="BX64" s="74"/>
      <c r="BY64" s="72" t="s">
        <v>66</v>
      </c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4"/>
      <c r="DM64" s="67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9"/>
      <c r="DZ64" s="67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9"/>
      <c r="EM64" s="67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9"/>
      <c r="EZ64" s="67" t="s">
        <v>24</v>
      </c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76"/>
    </row>
    <row r="65" spans="1:168" ht="22.5" customHeight="1" thickBot="1">
      <c r="A65" s="118" t="s">
        <v>67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43" t="s">
        <v>68</v>
      </c>
      <c r="BR65" s="44"/>
      <c r="BS65" s="44"/>
      <c r="BT65" s="44"/>
      <c r="BU65" s="44"/>
      <c r="BV65" s="44"/>
      <c r="BW65" s="44"/>
      <c r="BX65" s="45"/>
      <c r="BY65" s="46" t="s">
        <v>69</v>
      </c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5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46"/>
      <c r="DC65" s="44"/>
      <c r="DD65" s="44"/>
      <c r="DE65" s="44"/>
      <c r="DF65" s="44"/>
      <c r="DG65" s="44"/>
      <c r="DH65" s="44"/>
      <c r="DI65" s="44"/>
      <c r="DJ65" s="44"/>
      <c r="DK65" s="44"/>
      <c r="DL65" s="45"/>
      <c r="DM65" s="47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9"/>
      <c r="DZ65" s="47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9"/>
      <c r="EM65" s="47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9"/>
      <c r="EZ65" s="47" t="s">
        <v>24</v>
      </c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77"/>
    </row>
    <row r="66" spans="1:168" ht="21" customHeight="1" thickBot="1">
      <c r="A66" s="132" t="s">
        <v>267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63" t="s">
        <v>70</v>
      </c>
      <c r="BR66" s="64"/>
      <c r="BS66" s="64"/>
      <c r="BT66" s="64"/>
      <c r="BU66" s="64"/>
      <c r="BV66" s="64"/>
      <c r="BW66" s="64"/>
      <c r="BX66" s="65"/>
      <c r="BY66" s="66" t="s">
        <v>69</v>
      </c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5"/>
      <c r="CL66" s="66" t="s">
        <v>268</v>
      </c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5"/>
      <c r="DB66" s="66"/>
      <c r="DC66" s="64"/>
      <c r="DD66" s="64"/>
      <c r="DE66" s="64"/>
      <c r="DF66" s="64"/>
      <c r="DG66" s="64"/>
      <c r="DH66" s="64"/>
      <c r="DI66" s="64"/>
      <c r="DJ66" s="64"/>
      <c r="DK66" s="64"/>
      <c r="DL66" s="65"/>
      <c r="DM66" s="56">
        <f>DM67+DM68+DM69+DM70+DM71+DM72+DM73</f>
        <v>2914377</v>
      </c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8"/>
      <c r="DZ66" s="56">
        <f>DZ67+DZ68+DZ69+DZ70+DZ71+DZ72+DZ73</f>
        <v>2966838</v>
      </c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8"/>
      <c r="EM66" s="56">
        <f>EM67+EM68+EM69+EM70+EM71+EM72+EM73</f>
        <v>2968515</v>
      </c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8"/>
      <c r="EZ66" s="56" t="s">
        <v>24</v>
      </c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9"/>
    </row>
    <row r="67" spans="1:168" ht="12.75" customHeight="1">
      <c r="A67" s="70" t="s">
        <v>260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1"/>
      <c r="BQ67" s="75" t="s">
        <v>70</v>
      </c>
      <c r="BR67" s="73"/>
      <c r="BS67" s="73"/>
      <c r="BT67" s="73"/>
      <c r="BU67" s="73"/>
      <c r="BV67" s="73"/>
      <c r="BW67" s="73"/>
      <c r="BX67" s="74"/>
      <c r="BY67" s="72" t="s">
        <v>69</v>
      </c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4"/>
      <c r="CL67" s="51" t="s">
        <v>289</v>
      </c>
      <c r="CM67" s="51"/>
      <c r="CN67" s="51"/>
      <c r="CO67" s="51"/>
      <c r="CP67" s="51"/>
      <c r="CQ67" s="51"/>
      <c r="CR67" s="51"/>
      <c r="CS67" s="51"/>
      <c r="CT67" s="51" t="s">
        <v>268</v>
      </c>
      <c r="CU67" s="51"/>
      <c r="CV67" s="51"/>
      <c r="CW67" s="51"/>
      <c r="CX67" s="51"/>
      <c r="CY67" s="51"/>
      <c r="CZ67" s="51"/>
      <c r="DA67" s="51"/>
      <c r="DB67" s="72" t="s">
        <v>249</v>
      </c>
      <c r="DC67" s="73"/>
      <c r="DD67" s="73"/>
      <c r="DE67" s="73"/>
      <c r="DF67" s="73"/>
      <c r="DG67" s="73"/>
      <c r="DH67" s="73"/>
      <c r="DI67" s="73"/>
      <c r="DJ67" s="73"/>
      <c r="DK67" s="73"/>
      <c r="DL67" s="74"/>
      <c r="DM67" s="67">
        <v>800228</v>
      </c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9"/>
      <c r="DZ67" s="67">
        <v>795339</v>
      </c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9"/>
      <c r="EM67" s="67">
        <v>782577</v>
      </c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9"/>
      <c r="EZ67" s="67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76"/>
    </row>
    <row r="68" spans="1:168" ht="12.75" customHeight="1">
      <c r="A68" s="38" t="s">
        <v>262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9"/>
      <c r="BQ68" s="35" t="s">
        <v>70</v>
      </c>
      <c r="BR68" s="27"/>
      <c r="BS68" s="27"/>
      <c r="BT68" s="27"/>
      <c r="BU68" s="27"/>
      <c r="BV68" s="27"/>
      <c r="BW68" s="27"/>
      <c r="BX68" s="28"/>
      <c r="BY68" s="26" t="s">
        <v>69</v>
      </c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8"/>
      <c r="CL68" s="51" t="s">
        <v>290</v>
      </c>
      <c r="CM68" s="51"/>
      <c r="CN68" s="51"/>
      <c r="CO68" s="51"/>
      <c r="CP68" s="51"/>
      <c r="CQ68" s="51"/>
      <c r="CR68" s="51"/>
      <c r="CS68" s="51"/>
      <c r="CT68" s="51" t="s">
        <v>268</v>
      </c>
      <c r="CU68" s="51"/>
      <c r="CV68" s="51"/>
      <c r="CW68" s="51"/>
      <c r="CX68" s="51"/>
      <c r="CY68" s="51"/>
      <c r="CZ68" s="51"/>
      <c r="DA68" s="51"/>
      <c r="DB68" s="26" t="s">
        <v>249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8"/>
      <c r="DM68" s="29">
        <v>2002030</v>
      </c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1"/>
      <c r="DZ68" s="29">
        <v>2059380</v>
      </c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1"/>
      <c r="EM68" s="29">
        <v>2073819</v>
      </c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1"/>
      <c r="EZ68" s="29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2"/>
    </row>
    <row r="69" spans="1:168" ht="12.75" customHeight="1">
      <c r="A69" s="38" t="s">
        <v>263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9"/>
      <c r="BQ69" s="35" t="s">
        <v>70</v>
      </c>
      <c r="BR69" s="27"/>
      <c r="BS69" s="27"/>
      <c r="BT69" s="27"/>
      <c r="BU69" s="27"/>
      <c r="BV69" s="27"/>
      <c r="BW69" s="27"/>
      <c r="BX69" s="28"/>
      <c r="BY69" s="26" t="s">
        <v>69</v>
      </c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8"/>
      <c r="CL69" s="51" t="s">
        <v>290</v>
      </c>
      <c r="CM69" s="51"/>
      <c r="CN69" s="51"/>
      <c r="CO69" s="51"/>
      <c r="CP69" s="51"/>
      <c r="CQ69" s="51"/>
      <c r="CR69" s="51"/>
      <c r="CS69" s="51"/>
      <c r="CT69" s="51" t="s">
        <v>268</v>
      </c>
      <c r="CU69" s="51"/>
      <c r="CV69" s="51"/>
      <c r="CW69" s="51"/>
      <c r="CX69" s="51"/>
      <c r="CY69" s="51"/>
      <c r="CZ69" s="51"/>
      <c r="DA69" s="51"/>
      <c r="DB69" s="26" t="s">
        <v>259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8"/>
      <c r="DM69" s="29">
        <v>35071</v>
      </c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1"/>
      <c r="DZ69" s="29">
        <v>35071</v>
      </c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1"/>
      <c r="EM69" s="29">
        <v>35071</v>
      </c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1"/>
      <c r="EZ69" s="29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2"/>
    </row>
    <row r="70" spans="1:168" ht="12.75" customHeight="1">
      <c r="A70" s="38" t="s">
        <v>264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9"/>
      <c r="BQ70" s="35" t="s">
        <v>70</v>
      </c>
      <c r="BR70" s="27"/>
      <c r="BS70" s="27"/>
      <c r="BT70" s="27"/>
      <c r="BU70" s="27"/>
      <c r="BV70" s="27"/>
      <c r="BW70" s="27"/>
      <c r="BX70" s="28"/>
      <c r="BY70" s="26" t="s">
        <v>69</v>
      </c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8"/>
      <c r="CL70" s="51" t="s">
        <v>289</v>
      </c>
      <c r="CM70" s="51"/>
      <c r="CN70" s="51"/>
      <c r="CO70" s="51"/>
      <c r="CP70" s="51"/>
      <c r="CQ70" s="51"/>
      <c r="CR70" s="51"/>
      <c r="CS70" s="51"/>
      <c r="CT70" s="51" t="s">
        <v>268</v>
      </c>
      <c r="CU70" s="51"/>
      <c r="CV70" s="51"/>
      <c r="CW70" s="51"/>
      <c r="CX70" s="51"/>
      <c r="CY70" s="51"/>
      <c r="CZ70" s="51"/>
      <c r="DA70" s="51"/>
      <c r="DB70" s="26" t="s">
        <v>259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8"/>
      <c r="DM70" s="29">
        <v>1435</v>
      </c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1"/>
      <c r="DZ70" s="29">
        <v>1435</v>
      </c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1"/>
      <c r="EM70" s="29">
        <v>1435</v>
      </c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1"/>
      <c r="EZ70" s="29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2"/>
    </row>
    <row r="71" spans="1:168" ht="12.75" customHeight="1">
      <c r="A71" s="38" t="s">
        <v>265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9"/>
      <c r="BQ71" s="35" t="s">
        <v>70</v>
      </c>
      <c r="BR71" s="27"/>
      <c r="BS71" s="27"/>
      <c r="BT71" s="27"/>
      <c r="BU71" s="27"/>
      <c r="BV71" s="27"/>
      <c r="BW71" s="27"/>
      <c r="BX71" s="28"/>
      <c r="BY71" s="26" t="s">
        <v>69</v>
      </c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8"/>
      <c r="CL71" s="51" t="s">
        <v>289</v>
      </c>
      <c r="CM71" s="51"/>
      <c r="CN71" s="51"/>
      <c r="CO71" s="51"/>
      <c r="CP71" s="51"/>
      <c r="CQ71" s="51"/>
      <c r="CR71" s="51"/>
      <c r="CS71" s="51"/>
      <c r="CT71" s="51" t="s">
        <v>268</v>
      </c>
      <c r="CU71" s="51"/>
      <c r="CV71" s="51"/>
      <c r="CW71" s="51"/>
      <c r="CX71" s="51"/>
      <c r="CY71" s="51"/>
      <c r="CZ71" s="51"/>
      <c r="DA71" s="51"/>
      <c r="DB71" s="26" t="s">
        <v>259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8"/>
      <c r="DM71" s="29">
        <v>70188</v>
      </c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1"/>
      <c r="DZ71" s="29">
        <v>70188</v>
      </c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1"/>
      <c r="EM71" s="29">
        <v>70188</v>
      </c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1"/>
      <c r="EZ71" s="29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2"/>
    </row>
    <row r="72" spans="1:168" ht="12.75" customHeight="1">
      <c r="A72" s="38" t="s">
        <v>266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9"/>
      <c r="BQ72" s="35" t="s">
        <v>70</v>
      </c>
      <c r="BR72" s="27"/>
      <c r="BS72" s="27"/>
      <c r="BT72" s="27"/>
      <c r="BU72" s="27"/>
      <c r="BV72" s="27"/>
      <c r="BW72" s="27"/>
      <c r="BX72" s="28"/>
      <c r="BY72" s="26" t="s">
        <v>69</v>
      </c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8"/>
      <c r="CL72" s="51" t="s">
        <v>290</v>
      </c>
      <c r="CM72" s="51"/>
      <c r="CN72" s="51"/>
      <c r="CO72" s="51"/>
      <c r="CP72" s="51"/>
      <c r="CQ72" s="51"/>
      <c r="CR72" s="51"/>
      <c r="CS72" s="51"/>
      <c r="CT72" s="51" t="s">
        <v>268</v>
      </c>
      <c r="CU72" s="51"/>
      <c r="CV72" s="51"/>
      <c r="CW72" s="51"/>
      <c r="CX72" s="51"/>
      <c r="CY72" s="51"/>
      <c r="CZ72" s="51"/>
      <c r="DA72" s="51"/>
      <c r="DB72" s="26" t="s">
        <v>259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8"/>
      <c r="DM72" s="29">
        <v>5425</v>
      </c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1"/>
      <c r="DZ72" s="29">
        <v>5425</v>
      </c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1"/>
      <c r="EM72" s="29">
        <v>5425</v>
      </c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1"/>
      <c r="EZ72" s="29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2"/>
    </row>
    <row r="73" spans="1:168" ht="12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9"/>
      <c r="BQ73" s="35"/>
      <c r="BR73" s="27"/>
      <c r="BS73" s="27"/>
      <c r="BT73" s="27"/>
      <c r="BU73" s="27"/>
      <c r="BV73" s="27"/>
      <c r="BW73" s="27"/>
      <c r="BX73" s="28"/>
      <c r="BY73" s="26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8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26"/>
      <c r="DC73" s="27"/>
      <c r="DD73" s="27"/>
      <c r="DE73" s="27"/>
      <c r="DF73" s="27"/>
      <c r="DG73" s="27"/>
      <c r="DH73" s="27"/>
      <c r="DI73" s="27"/>
      <c r="DJ73" s="27"/>
      <c r="DK73" s="27"/>
      <c r="DL73" s="28"/>
      <c r="DM73" s="29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1"/>
      <c r="DZ73" s="29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1"/>
      <c r="EM73" s="29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1"/>
      <c r="EZ73" s="29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2"/>
    </row>
    <row r="74" spans="1:168" ht="10.5" customHeight="1">
      <c r="A74" s="129" t="s">
        <v>71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1"/>
      <c r="BQ74" s="35" t="s">
        <v>72</v>
      </c>
      <c r="BR74" s="27"/>
      <c r="BS74" s="27"/>
      <c r="BT74" s="27"/>
      <c r="BU74" s="27"/>
      <c r="BV74" s="27"/>
      <c r="BW74" s="27"/>
      <c r="BX74" s="28"/>
      <c r="BY74" s="26" t="s">
        <v>69</v>
      </c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8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26"/>
      <c r="DC74" s="27"/>
      <c r="DD74" s="27"/>
      <c r="DE74" s="27"/>
      <c r="DF74" s="27"/>
      <c r="DG74" s="27"/>
      <c r="DH74" s="27"/>
      <c r="DI74" s="27"/>
      <c r="DJ74" s="27"/>
      <c r="DK74" s="27"/>
      <c r="DL74" s="28"/>
      <c r="DM74" s="29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1"/>
      <c r="DZ74" s="29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1"/>
      <c r="EM74" s="29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1"/>
      <c r="EZ74" s="29" t="s">
        <v>24</v>
      </c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2"/>
    </row>
    <row r="75" spans="1:168" ht="10.5" customHeight="1">
      <c r="A75" s="126" t="s">
        <v>73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3"/>
      <c r="BQ75" s="75" t="s">
        <v>74</v>
      </c>
      <c r="BR75" s="73"/>
      <c r="BS75" s="73"/>
      <c r="BT75" s="73"/>
      <c r="BU75" s="73"/>
      <c r="BV75" s="73"/>
      <c r="BW75" s="73"/>
      <c r="BX75" s="74"/>
      <c r="BY75" s="72" t="s">
        <v>75</v>
      </c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4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4"/>
      <c r="DM75" s="67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9"/>
      <c r="DZ75" s="67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9"/>
      <c r="EM75" s="67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9"/>
      <c r="EZ75" s="67" t="s">
        <v>24</v>
      </c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76"/>
    </row>
    <row r="76" spans="1:168" ht="10.5" customHeight="1">
      <c r="A76" s="90" t="s">
        <v>76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35" t="s">
        <v>77</v>
      </c>
      <c r="BR76" s="27"/>
      <c r="BS76" s="27"/>
      <c r="BT76" s="27"/>
      <c r="BU76" s="27"/>
      <c r="BV76" s="27"/>
      <c r="BW76" s="27"/>
      <c r="BX76" s="28"/>
      <c r="BY76" s="26" t="s">
        <v>78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8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26"/>
      <c r="DC76" s="27"/>
      <c r="DD76" s="27"/>
      <c r="DE76" s="27"/>
      <c r="DF76" s="27"/>
      <c r="DG76" s="27"/>
      <c r="DH76" s="27"/>
      <c r="DI76" s="27"/>
      <c r="DJ76" s="27"/>
      <c r="DK76" s="27"/>
      <c r="DL76" s="28"/>
      <c r="DM76" s="29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1"/>
      <c r="DZ76" s="29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1"/>
      <c r="EM76" s="29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1"/>
      <c r="EZ76" s="29" t="s">
        <v>24</v>
      </c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2"/>
    </row>
    <row r="77" spans="1:168" ht="21" customHeight="1">
      <c r="A77" s="90" t="s">
        <v>79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35" t="s">
        <v>80</v>
      </c>
      <c r="BR77" s="27"/>
      <c r="BS77" s="27"/>
      <c r="BT77" s="27"/>
      <c r="BU77" s="27"/>
      <c r="BV77" s="27"/>
      <c r="BW77" s="27"/>
      <c r="BX77" s="28"/>
      <c r="BY77" s="26" t="s">
        <v>81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8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26"/>
      <c r="DC77" s="27"/>
      <c r="DD77" s="27"/>
      <c r="DE77" s="27"/>
      <c r="DF77" s="27"/>
      <c r="DG77" s="27"/>
      <c r="DH77" s="27"/>
      <c r="DI77" s="27"/>
      <c r="DJ77" s="27"/>
      <c r="DK77" s="27"/>
      <c r="DL77" s="28"/>
      <c r="DM77" s="29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1"/>
      <c r="DZ77" s="29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1"/>
      <c r="EM77" s="29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1"/>
      <c r="EZ77" s="29" t="s">
        <v>24</v>
      </c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2"/>
    </row>
    <row r="78" spans="1:168" ht="18" customHeight="1">
      <c r="A78" s="110" t="s">
        <v>82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35" t="s">
        <v>83</v>
      </c>
      <c r="BR78" s="27"/>
      <c r="BS78" s="27"/>
      <c r="BT78" s="27"/>
      <c r="BU78" s="27"/>
      <c r="BV78" s="27"/>
      <c r="BW78" s="27"/>
      <c r="BX78" s="28"/>
      <c r="BY78" s="26" t="s">
        <v>81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8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26"/>
      <c r="DC78" s="27"/>
      <c r="DD78" s="27"/>
      <c r="DE78" s="27"/>
      <c r="DF78" s="27"/>
      <c r="DG78" s="27"/>
      <c r="DH78" s="27"/>
      <c r="DI78" s="27"/>
      <c r="DJ78" s="27"/>
      <c r="DK78" s="27"/>
      <c r="DL78" s="28"/>
      <c r="DM78" s="29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1"/>
      <c r="DZ78" s="29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1"/>
      <c r="EM78" s="29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1"/>
      <c r="EZ78" s="29" t="s">
        <v>24</v>
      </c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2"/>
    </row>
    <row r="79" spans="1:168" ht="12.75" customHeight="1">
      <c r="A79" s="110" t="s">
        <v>84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35" t="s">
        <v>85</v>
      </c>
      <c r="BR79" s="27"/>
      <c r="BS79" s="27"/>
      <c r="BT79" s="27"/>
      <c r="BU79" s="27"/>
      <c r="BV79" s="27"/>
      <c r="BW79" s="27"/>
      <c r="BX79" s="28"/>
      <c r="BY79" s="26" t="s">
        <v>81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8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26"/>
      <c r="DC79" s="27"/>
      <c r="DD79" s="27"/>
      <c r="DE79" s="27"/>
      <c r="DF79" s="27"/>
      <c r="DG79" s="27"/>
      <c r="DH79" s="27"/>
      <c r="DI79" s="27"/>
      <c r="DJ79" s="27"/>
      <c r="DK79" s="27"/>
      <c r="DL79" s="28"/>
      <c r="DM79" s="29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1"/>
      <c r="DZ79" s="29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1"/>
      <c r="EM79" s="29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1"/>
      <c r="EZ79" s="29" t="s">
        <v>24</v>
      </c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2"/>
    </row>
    <row r="80" spans="1:168" ht="10.5" customHeight="1">
      <c r="A80" s="124" t="s">
        <v>86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35" t="s">
        <v>87</v>
      </c>
      <c r="BR80" s="27"/>
      <c r="BS80" s="27"/>
      <c r="BT80" s="27"/>
      <c r="BU80" s="27"/>
      <c r="BV80" s="27"/>
      <c r="BW80" s="27"/>
      <c r="BX80" s="28"/>
      <c r="BY80" s="26" t="s">
        <v>88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8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26"/>
      <c r="DC80" s="27"/>
      <c r="DD80" s="27"/>
      <c r="DE80" s="27"/>
      <c r="DF80" s="27"/>
      <c r="DG80" s="27"/>
      <c r="DH80" s="27"/>
      <c r="DI80" s="27"/>
      <c r="DJ80" s="27"/>
      <c r="DK80" s="27"/>
      <c r="DL80" s="28"/>
      <c r="DM80" s="29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1"/>
      <c r="DZ80" s="29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1"/>
      <c r="EM80" s="29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1"/>
      <c r="EZ80" s="29" t="s">
        <v>24</v>
      </c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2"/>
    </row>
    <row r="81" spans="1:168" ht="21.75" customHeight="1">
      <c r="A81" s="90" t="s">
        <v>89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35" t="s">
        <v>90</v>
      </c>
      <c r="BR81" s="27"/>
      <c r="BS81" s="27"/>
      <c r="BT81" s="27"/>
      <c r="BU81" s="27"/>
      <c r="BV81" s="27"/>
      <c r="BW81" s="27"/>
      <c r="BX81" s="28"/>
      <c r="BY81" s="26" t="s">
        <v>91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8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26"/>
      <c r="DC81" s="27"/>
      <c r="DD81" s="27"/>
      <c r="DE81" s="27"/>
      <c r="DF81" s="27"/>
      <c r="DG81" s="27"/>
      <c r="DH81" s="27"/>
      <c r="DI81" s="27"/>
      <c r="DJ81" s="27"/>
      <c r="DK81" s="27"/>
      <c r="DL81" s="28"/>
      <c r="DM81" s="29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1"/>
      <c r="DZ81" s="29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1"/>
      <c r="EM81" s="29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1"/>
      <c r="EZ81" s="29" t="s">
        <v>24</v>
      </c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2"/>
    </row>
    <row r="82" spans="1:168" ht="33.75" customHeight="1">
      <c r="A82" s="110" t="s">
        <v>92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35" t="s">
        <v>93</v>
      </c>
      <c r="BR82" s="27"/>
      <c r="BS82" s="27"/>
      <c r="BT82" s="27"/>
      <c r="BU82" s="27"/>
      <c r="BV82" s="27"/>
      <c r="BW82" s="27"/>
      <c r="BX82" s="28"/>
      <c r="BY82" s="26" t="s">
        <v>94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8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26"/>
      <c r="DC82" s="27"/>
      <c r="DD82" s="27"/>
      <c r="DE82" s="27"/>
      <c r="DF82" s="27"/>
      <c r="DG82" s="27"/>
      <c r="DH82" s="27"/>
      <c r="DI82" s="27"/>
      <c r="DJ82" s="27"/>
      <c r="DK82" s="27"/>
      <c r="DL82" s="28"/>
      <c r="DM82" s="29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1"/>
      <c r="DZ82" s="29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1"/>
      <c r="EM82" s="29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1"/>
      <c r="EZ82" s="29" t="s">
        <v>24</v>
      </c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2"/>
    </row>
    <row r="83" spans="1:168" ht="10.5" customHeight="1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35"/>
      <c r="BR83" s="27"/>
      <c r="BS83" s="27"/>
      <c r="BT83" s="27"/>
      <c r="BU83" s="27"/>
      <c r="BV83" s="27"/>
      <c r="BW83" s="27"/>
      <c r="BX83" s="28"/>
      <c r="BY83" s="26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8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26"/>
      <c r="DC83" s="27"/>
      <c r="DD83" s="27"/>
      <c r="DE83" s="27"/>
      <c r="DF83" s="27"/>
      <c r="DG83" s="27"/>
      <c r="DH83" s="27"/>
      <c r="DI83" s="27"/>
      <c r="DJ83" s="27"/>
      <c r="DK83" s="27"/>
      <c r="DL83" s="28"/>
      <c r="DM83" s="29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1"/>
      <c r="DZ83" s="29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1"/>
      <c r="EM83" s="29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1"/>
      <c r="EZ83" s="29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2"/>
    </row>
    <row r="84" spans="1:168" ht="21.75" customHeight="1">
      <c r="A84" s="90" t="s">
        <v>95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35" t="s">
        <v>96</v>
      </c>
      <c r="BR84" s="27"/>
      <c r="BS84" s="27"/>
      <c r="BT84" s="27"/>
      <c r="BU84" s="27"/>
      <c r="BV84" s="27"/>
      <c r="BW84" s="27"/>
      <c r="BX84" s="28"/>
      <c r="BY84" s="26" t="s">
        <v>97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8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26"/>
      <c r="DC84" s="27"/>
      <c r="DD84" s="27"/>
      <c r="DE84" s="27"/>
      <c r="DF84" s="27"/>
      <c r="DG84" s="27"/>
      <c r="DH84" s="27"/>
      <c r="DI84" s="27"/>
      <c r="DJ84" s="27"/>
      <c r="DK84" s="27"/>
      <c r="DL84" s="28"/>
      <c r="DM84" s="29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1"/>
      <c r="DZ84" s="29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1"/>
      <c r="EM84" s="29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1"/>
      <c r="EZ84" s="29" t="s">
        <v>24</v>
      </c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2"/>
    </row>
    <row r="85" spans="1:168" ht="33.75" customHeight="1">
      <c r="A85" s="90" t="s">
        <v>98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35" t="s">
        <v>99</v>
      </c>
      <c r="BR85" s="27"/>
      <c r="BS85" s="27"/>
      <c r="BT85" s="27"/>
      <c r="BU85" s="27"/>
      <c r="BV85" s="27"/>
      <c r="BW85" s="27"/>
      <c r="BX85" s="28"/>
      <c r="BY85" s="26" t="s">
        <v>100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8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26"/>
      <c r="DC85" s="27"/>
      <c r="DD85" s="27"/>
      <c r="DE85" s="27"/>
      <c r="DF85" s="27"/>
      <c r="DG85" s="27"/>
      <c r="DH85" s="27"/>
      <c r="DI85" s="27"/>
      <c r="DJ85" s="27"/>
      <c r="DK85" s="27"/>
      <c r="DL85" s="28"/>
      <c r="DM85" s="29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1"/>
      <c r="DZ85" s="29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1"/>
      <c r="EM85" s="29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1"/>
      <c r="EZ85" s="29" t="s">
        <v>24</v>
      </c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2"/>
    </row>
    <row r="86" spans="1:168" ht="10.5" customHeight="1" thickBot="1">
      <c r="A86" s="118" t="s">
        <v>226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43" t="s">
        <v>101</v>
      </c>
      <c r="BR86" s="44"/>
      <c r="BS86" s="44"/>
      <c r="BT86" s="44"/>
      <c r="BU86" s="44"/>
      <c r="BV86" s="44"/>
      <c r="BW86" s="44"/>
      <c r="BX86" s="45"/>
      <c r="BY86" s="46" t="s">
        <v>102</v>
      </c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5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46"/>
      <c r="DC86" s="44"/>
      <c r="DD86" s="44"/>
      <c r="DE86" s="44"/>
      <c r="DF86" s="44"/>
      <c r="DG86" s="44"/>
      <c r="DH86" s="44"/>
      <c r="DI86" s="44"/>
      <c r="DJ86" s="44"/>
      <c r="DK86" s="44"/>
      <c r="DL86" s="45"/>
      <c r="DM86" s="47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9"/>
      <c r="DZ86" s="47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9"/>
      <c r="EM86" s="47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9"/>
      <c r="EZ86" s="47" t="s">
        <v>24</v>
      </c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77"/>
    </row>
    <row r="87" spans="1:168" ht="10.5" customHeight="1" thickBot="1">
      <c r="A87" s="127" t="s">
        <v>103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63" t="s">
        <v>104</v>
      </c>
      <c r="BR87" s="64"/>
      <c r="BS87" s="64"/>
      <c r="BT87" s="64"/>
      <c r="BU87" s="64"/>
      <c r="BV87" s="64"/>
      <c r="BW87" s="64"/>
      <c r="BX87" s="65"/>
      <c r="BY87" s="66" t="s">
        <v>105</v>
      </c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5"/>
      <c r="CL87" s="66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5"/>
      <c r="DB87" s="66"/>
      <c r="DC87" s="64"/>
      <c r="DD87" s="64"/>
      <c r="DE87" s="64"/>
      <c r="DF87" s="64"/>
      <c r="DG87" s="64"/>
      <c r="DH87" s="64"/>
      <c r="DI87" s="64"/>
      <c r="DJ87" s="64"/>
      <c r="DK87" s="64"/>
      <c r="DL87" s="65"/>
      <c r="DM87" s="56">
        <f>SUM(DM88:DY90)</f>
        <v>0</v>
      </c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8"/>
      <c r="DZ87" s="56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8"/>
      <c r="EM87" s="56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8"/>
      <c r="EZ87" s="56" t="s">
        <v>24</v>
      </c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9"/>
    </row>
    <row r="88" spans="1:168" ht="21.75" customHeight="1">
      <c r="A88" s="126" t="s">
        <v>106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75" t="s">
        <v>107</v>
      </c>
      <c r="BR88" s="73"/>
      <c r="BS88" s="73"/>
      <c r="BT88" s="73"/>
      <c r="BU88" s="73"/>
      <c r="BV88" s="73"/>
      <c r="BW88" s="73"/>
      <c r="BX88" s="74"/>
      <c r="BY88" s="72" t="s">
        <v>108</v>
      </c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4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72"/>
      <c r="DC88" s="73"/>
      <c r="DD88" s="73"/>
      <c r="DE88" s="73"/>
      <c r="DF88" s="73"/>
      <c r="DG88" s="73"/>
      <c r="DH88" s="73"/>
      <c r="DI88" s="73"/>
      <c r="DJ88" s="73"/>
      <c r="DK88" s="73"/>
      <c r="DL88" s="74"/>
      <c r="DM88" s="67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9"/>
      <c r="DZ88" s="67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9"/>
      <c r="EM88" s="67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9"/>
      <c r="EZ88" s="67" t="s">
        <v>24</v>
      </c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76"/>
    </row>
    <row r="89" spans="1:168" ht="21.75" customHeight="1">
      <c r="A89" s="90" t="s">
        <v>109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35" t="s">
        <v>110</v>
      </c>
      <c r="BR89" s="27"/>
      <c r="BS89" s="27"/>
      <c r="BT89" s="27"/>
      <c r="BU89" s="27"/>
      <c r="BV89" s="27"/>
      <c r="BW89" s="27"/>
      <c r="BX89" s="28"/>
      <c r="BY89" s="26" t="s">
        <v>111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8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26"/>
      <c r="DC89" s="27"/>
      <c r="DD89" s="27"/>
      <c r="DE89" s="27"/>
      <c r="DF89" s="27"/>
      <c r="DG89" s="27"/>
      <c r="DH89" s="27"/>
      <c r="DI89" s="27"/>
      <c r="DJ89" s="27"/>
      <c r="DK89" s="27"/>
      <c r="DL89" s="28"/>
      <c r="DM89" s="29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1"/>
      <c r="DZ89" s="29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1"/>
      <c r="EM89" s="29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1"/>
      <c r="EZ89" s="29" t="s">
        <v>24</v>
      </c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2"/>
    </row>
    <row r="90" spans="1:168" ht="10.5" customHeight="1">
      <c r="A90" s="90" t="s">
        <v>112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35" t="s">
        <v>113</v>
      </c>
      <c r="BR90" s="27"/>
      <c r="BS90" s="27"/>
      <c r="BT90" s="27"/>
      <c r="BU90" s="27"/>
      <c r="BV90" s="27"/>
      <c r="BW90" s="27"/>
      <c r="BX90" s="28"/>
      <c r="BY90" s="26" t="s">
        <v>114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8"/>
      <c r="CL90" s="51"/>
      <c r="CM90" s="51"/>
      <c r="CN90" s="51"/>
      <c r="CO90" s="51"/>
      <c r="CP90" s="51"/>
      <c r="CQ90" s="51"/>
      <c r="CR90" s="51"/>
      <c r="CS90" s="51"/>
      <c r="CT90" s="51" t="s">
        <v>277</v>
      </c>
      <c r="CU90" s="51"/>
      <c r="CV90" s="51"/>
      <c r="CW90" s="51"/>
      <c r="CX90" s="51"/>
      <c r="CY90" s="51"/>
      <c r="CZ90" s="51"/>
      <c r="DA90" s="51"/>
      <c r="DB90" s="26" t="s">
        <v>251</v>
      </c>
      <c r="DC90" s="27"/>
      <c r="DD90" s="27"/>
      <c r="DE90" s="27"/>
      <c r="DF90" s="27"/>
      <c r="DG90" s="27"/>
      <c r="DH90" s="27"/>
      <c r="DI90" s="27"/>
      <c r="DJ90" s="27"/>
      <c r="DK90" s="27"/>
      <c r="DL90" s="28"/>
      <c r="DM90" s="29">
        <v>0</v>
      </c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1"/>
      <c r="DZ90" s="29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1"/>
      <c r="EM90" s="29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1"/>
      <c r="EZ90" s="29" t="s">
        <v>24</v>
      </c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2"/>
    </row>
    <row r="91" spans="1:168" ht="10.5" customHeight="1">
      <c r="A91" s="124" t="s">
        <v>115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35" t="s">
        <v>116</v>
      </c>
      <c r="BR91" s="27"/>
      <c r="BS91" s="27"/>
      <c r="BT91" s="27"/>
      <c r="BU91" s="27"/>
      <c r="BV91" s="27"/>
      <c r="BW91" s="27"/>
      <c r="BX91" s="28"/>
      <c r="BY91" s="26" t="s">
        <v>24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8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26"/>
      <c r="DC91" s="27"/>
      <c r="DD91" s="27"/>
      <c r="DE91" s="27"/>
      <c r="DF91" s="27"/>
      <c r="DG91" s="27"/>
      <c r="DH91" s="27"/>
      <c r="DI91" s="27"/>
      <c r="DJ91" s="27"/>
      <c r="DK91" s="27"/>
      <c r="DL91" s="28"/>
      <c r="DM91" s="29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1"/>
      <c r="DZ91" s="29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1"/>
      <c r="EM91" s="29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1"/>
      <c r="EZ91" s="29" t="s">
        <v>24</v>
      </c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2"/>
    </row>
    <row r="92" spans="1:168" ht="21.75" customHeight="1">
      <c r="A92" s="90" t="s">
        <v>117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35" t="s">
        <v>118</v>
      </c>
      <c r="BR92" s="27"/>
      <c r="BS92" s="27"/>
      <c r="BT92" s="27"/>
      <c r="BU92" s="27"/>
      <c r="BV92" s="27"/>
      <c r="BW92" s="27"/>
      <c r="BX92" s="28"/>
      <c r="BY92" s="26" t="s">
        <v>119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8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26"/>
      <c r="DC92" s="27"/>
      <c r="DD92" s="27"/>
      <c r="DE92" s="27"/>
      <c r="DF92" s="27"/>
      <c r="DG92" s="27"/>
      <c r="DH92" s="27"/>
      <c r="DI92" s="27"/>
      <c r="DJ92" s="27"/>
      <c r="DK92" s="27"/>
      <c r="DL92" s="28"/>
      <c r="DM92" s="29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1"/>
      <c r="DZ92" s="29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1"/>
      <c r="EM92" s="29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1"/>
      <c r="EZ92" s="29" t="s">
        <v>24</v>
      </c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2"/>
    </row>
    <row r="93" spans="1:168" ht="10.5" customHeight="1">
      <c r="A93" s="90" t="s">
        <v>120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35" t="s">
        <v>121</v>
      </c>
      <c r="BR93" s="27"/>
      <c r="BS93" s="27"/>
      <c r="BT93" s="27"/>
      <c r="BU93" s="27"/>
      <c r="BV93" s="27"/>
      <c r="BW93" s="27"/>
      <c r="BX93" s="28"/>
      <c r="BY93" s="26" t="s">
        <v>122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8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26"/>
      <c r="DC93" s="27"/>
      <c r="DD93" s="27"/>
      <c r="DE93" s="27"/>
      <c r="DF93" s="27"/>
      <c r="DG93" s="27"/>
      <c r="DH93" s="27"/>
      <c r="DI93" s="27"/>
      <c r="DJ93" s="27"/>
      <c r="DK93" s="27"/>
      <c r="DL93" s="28"/>
      <c r="DM93" s="29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1"/>
      <c r="DZ93" s="29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1"/>
      <c r="EM93" s="29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1"/>
      <c r="EZ93" s="29" t="s">
        <v>24</v>
      </c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2"/>
    </row>
    <row r="94" spans="1:168" ht="21.75" customHeight="1">
      <c r="A94" s="90" t="s">
        <v>123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35" t="s">
        <v>124</v>
      </c>
      <c r="BR94" s="27"/>
      <c r="BS94" s="27"/>
      <c r="BT94" s="27"/>
      <c r="BU94" s="27"/>
      <c r="BV94" s="27"/>
      <c r="BW94" s="27"/>
      <c r="BX94" s="28"/>
      <c r="BY94" s="26" t="s">
        <v>125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8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26"/>
      <c r="DC94" s="27"/>
      <c r="DD94" s="27"/>
      <c r="DE94" s="27"/>
      <c r="DF94" s="27"/>
      <c r="DG94" s="27"/>
      <c r="DH94" s="27"/>
      <c r="DI94" s="27"/>
      <c r="DJ94" s="27"/>
      <c r="DK94" s="27"/>
      <c r="DL94" s="28"/>
      <c r="DM94" s="29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1"/>
      <c r="DZ94" s="29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1"/>
      <c r="EM94" s="29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1"/>
      <c r="EZ94" s="29" t="s">
        <v>24</v>
      </c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2"/>
    </row>
    <row r="95" spans="1:168" ht="10.5" customHeight="1">
      <c r="A95" s="124" t="s">
        <v>126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35" t="s">
        <v>127</v>
      </c>
      <c r="BR95" s="27"/>
      <c r="BS95" s="27"/>
      <c r="BT95" s="27"/>
      <c r="BU95" s="27"/>
      <c r="BV95" s="27"/>
      <c r="BW95" s="27"/>
      <c r="BX95" s="28"/>
      <c r="BY95" s="26" t="s">
        <v>24</v>
      </c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8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26"/>
      <c r="DC95" s="27"/>
      <c r="DD95" s="27"/>
      <c r="DE95" s="27"/>
      <c r="DF95" s="27"/>
      <c r="DG95" s="27"/>
      <c r="DH95" s="27"/>
      <c r="DI95" s="27"/>
      <c r="DJ95" s="27"/>
      <c r="DK95" s="27"/>
      <c r="DL95" s="28"/>
      <c r="DM95" s="29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1"/>
      <c r="DZ95" s="29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1"/>
      <c r="EM95" s="29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1"/>
      <c r="EZ95" s="29" t="s">
        <v>24</v>
      </c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2"/>
    </row>
    <row r="96" spans="1:168" ht="21.75" customHeight="1">
      <c r="A96" s="90" t="s">
        <v>128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35" t="s">
        <v>129</v>
      </c>
      <c r="BR96" s="27"/>
      <c r="BS96" s="27"/>
      <c r="BT96" s="27"/>
      <c r="BU96" s="27"/>
      <c r="BV96" s="27"/>
      <c r="BW96" s="27"/>
      <c r="BX96" s="28"/>
      <c r="BY96" s="26" t="s">
        <v>130</v>
      </c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8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26"/>
      <c r="DC96" s="27"/>
      <c r="DD96" s="27"/>
      <c r="DE96" s="27"/>
      <c r="DF96" s="27"/>
      <c r="DG96" s="27"/>
      <c r="DH96" s="27"/>
      <c r="DI96" s="27"/>
      <c r="DJ96" s="27"/>
      <c r="DK96" s="27"/>
      <c r="DL96" s="28"/>
      <c r="DM96" s="29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1"/>
      <c r="DZ96" s="29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1"/>
      <c r="EM96" s="29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1"/>
      <c r="EZ96" s="29" t="s">
        <v>24</v>
      </c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2"/>
    </row>
    <row r="97" spans="1:168" ht="12.75" customHeight="1">
      <c r="A97" s="124" t="s">
        <v>131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35" t="s">
        <v>132</v>
      </c>
      <c r="BR97" s="27"/>
      <c r="BS97" s="27"/>
      <c r="BT97" s="27"/>
      <c r="BU97" s="27"/>
      <c r="BV97" s="27"/>
      <c r="BW97" s="27"/>
      <c r="BX97" s="28"/>
      <c r="BY97" s="26" t="s">
        <v>24</v>
      </c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8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26"/>
      <c r="DC97" s="27"/>
      <c r="DD97" s="27"/>
      <c r="DE97" s="27"/>
      <c r="DF97" s="27"/>
      <c r="DG97" s="27"/>
      <c r="DH97" s="27"/>
      <c r="DI97" s="27"/>
      <c r="DJ97" s="27"/>
      <c r="DK97" s="27"/>
      <c r="DL97" s="28"/>
      <c r="DM97" s="29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1"/>
      <c r="DZ97" s="29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1"/>
      <c r="EM97" s="29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1"/>
      <c r="EZ97" s="29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2"/>
    </row>
    <row r="98" spans="1:168" ht="21.75" customHeight="1">
      <c r="A98" s="90" t="s">
        <v>133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35" t="s">
        <v>134</v>
      </c>
      <c r="BR98" s="27"/>
      <c r="BS98" s="27"/>
      <c r="BT98" s="27"/>
      <c r="BU98" s="27"/>
      <c r="BV98" s="27"/>
      <c r="BW98" s="27"/>
      <c r="BX98" s="28"/>
      <c r="BY98" s="26" t="s">
        <v>135</v>
      </c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8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26"/>
      <c r="DC98" s="27"/>
      <c r="DD98" s="27"/>
      <c r="DE98" s="27"/>
      <c r="DF98" s="27"/>
      <c r="DG98" s="27"/>
      <c r="DH98" s="27"/>
      <c r="DI98" s="27"/>
      <c r="DJ98" s="27"/>
      <c r="DK98" s="27"/>
      <c r="DL98" s="28"/>
      <c r="DM98" s="29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1"/>
      <c r="DZ98" s="29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1"/>
      <c r="EM98" s="29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1"/>
      <c r="EZ98" s="29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2"/>
    </row>
    <row r="99" spans="1:168" ht="10.5" customHeight="1" thickBot="1">
      <c r="A99" s="90" t="s">
        <v>136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43" t="s">
        <v>137</v>
      </c>
      <c r="BR99" s="44"/>
      <c r="BS99" s="44"/>
      <c r="BT99" s="44"/>
      <c r="BU99" s="44"/>
      <c r="BV99" s="44"/>
      <c r="BW99" s="44"/>
      <c r="BX99" s="45"/>
      <c r="BY99" s="46" t="s">
        <v>138</v>
      </c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5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98"/>
      <c r="DC99" s="99"/>
      <c r="DD99" s="99"/>
      <c r="DE99" s="99"/>
      <c r="DF99" s="99"/>
      <c r="DG99" s="99"/>
      <c r="DH99" s="99"/>
      <c r="DI99" s="99"/>
      <c r="DJ99" s="99"/>
      <c r="DK99" s="99"/>
      <c r="DL99" s="100"/>
      <c r="DM99" s="47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9"/>
      <c r="DZ99" s="47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9"/>
      <c r="EM99" s="47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9"/>
      <c r="EZ99" s="47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77"/>
    </row>
    <row r="100" spans="1:168" ht="21.75" customHeight="1" thickBot="1">
      <c r="A100" s="118" t="s">
        <v>139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20" t="s">
        <v>140</v>
      </c>
      <c r="BR100" s="121"/>
      <c r="BS100" s="121"/>
      <c r="BT100" s="121"/>
      <c r="BU100" s="121"/>
      <c r="BV100" s="121"/>
      <c r="BW100" s="121"/>
      <c r="BX100" s="122"/>
      <c r="BY100" s="123" t="s">
        <v>141</v>
      </c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84"/>
      <c r="DC100" s="85"/>
      <c r="DD100" s="85"/>
      <c r="DE100" s="85"/>
      <c r="DF100" s="85"/>
      <c r="DG100" s="85"/>
      <c r="DH100" s="85"/>
      <c r="DI100" s="85"/>
      <c r="DJ100" s="85"/>
      <c r="DK100" s="85"/>
      <c r="DL100" s="86"/>
      <c r="DM100" s="114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6"/>
      <c r="DZ100" s="114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6"/>
      <c r="EM100" s="114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6"/>
      <c r="EZ100" s="114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7"/>
    </row>
    <row r="101" spans="1:168" ht="20.25" customHeight="1" thickBot="1">
      <c r="A101" s="60" t="s">
        <v>142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2"/>
      <c r="BQ101" s="63" t="s">
        <v>143</v>
      </c>
      <c r="BR101" s="64"/>
      <c r="BS101" s="64"/>
      <c r="BT101" s="64"/>
      <c r="BU101" s="64"/>
      <c r="BV101" s="64"/>
      <c r="BW101" s="64"/>
      <c r="BX101" s="65"/>
      <c r="BY101" s="66" t="s">
        <v>144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5"/>
      <c r="CL101" s="66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5"/>
      <c r="DB101" s="66"/>
      <c r="DC101" s="64"/>
      <c r="DD101" s="64"/>
      <c r="DE101" s="64"/>
      <c r="DF101" s="64"/>
      <c r="DG101" s="64"/>
      <c r="DH101" s="64"/>
      <c r="DI101" s="64"/>
      <c r="DJ101" s="64"/>
      <c r="DK101" s="64"/>
      <c r="DL101" s="65"/>
      <c r="DM101" s="56">
        <f>SUM(DM103:DY121)</f>
        <v>1174646</v>
      </c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8"/>
      <c r="DZ101" s="56">
        <f>SUM(DZ103:EL121)</f>
        <v>816150</v>
      </c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8"/>
      <c r="EM101" s="56">
        <f>SUM(EM103:EY121)</f>
        <v>816910</v>
      </c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8"/>
      <c r="EZ101" s="56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9"/>
    </row>
    <row r="102" spans="1:168" ht="11.25" customHeight="1">
      <c r="A102" s="113" t="s">
        <v>145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75"/>
      <c r="BR102" s="73"/>
      <c r="BS102" s="73"/>
      <c r="BT102" s="73"/>
      <c r="BU102" s="73"/>
      <c r="BV102" s="73"/>
      <c r="BW102" s="73"/>
      <c r="BX102" s="74"/>
      <c r="BY102" s="72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4"/>
      <c r="CL102" s="72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4"/>
      <c r="DB102" s="72"/>
      <c r="DC102" s="73"/>
      <c r="DD102" s="73"/>
      <c r="DE102" s="73"/>
      <c r="DF102" s="73"/>
      <c r="DG102" s="73"/>
      <c r="DH102" s="73"/>
      <c r="DI102" s="73"/>
      <c r="DJ102" s="73"/>
      <c r="DK102" s="73"/>
      <c r="DL102" s="74"/>
      <c r="DM102" s="67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9"/>
      <c r="DZ102" s="67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9"/>
      <c r="EM102" s="67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9"/>
      <c r="EZ102" s="67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76"/>
    </row>
    <row r="103" spans="1:168" ht="11.25" customHeight="1">
      <c r="A103" s="38" t="s">
        <v>260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9"/>
      <c r="BQ103" s="35" t="s">
        <v>143</v>
      </c>
      <c r="BR103" s="27"/>
      <c r="BS103" s="27"/>
      <c r="BT103" s="27"/>
      <c r="BU103" s="27"/>
      <c r="BV103" s="27"/>
      <c r="BW103" s="27"/>
      <c r="BX103" s="28"/>
      <c r="BY103" s="26" t="s">
        <v>144</v>
      </c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8"/>
      <c r="CL103" s="51" t="s">
        <v>289</v>
      </c>
      <c r="CM103" s="51"/>
      <c r="CN103" s="51"/>
      <c r="CO103" s="51"/>
      <c r="CP103" s="51"/>
      <c r="CQ103" s="51"/>
      <c r="CR103" s="51"/>
      <c r="CS103" s="51"/>
      <c r="CT103" s="51" t="s">
        <v>271</v>
      </c>
      <c r="CU103" s="51"/>
      <c r="CV103" s="51"/>
      <c r="CW103" s="51"/>
      <c r="CX103" s="51"/>
      <c r="CY103" s="51"/>
      <c r="CZ103" s="51"/>
      <c r="DA103" s="51"/>
      <c r="DB103" s="26" t="s">
        <v>249</v>
      </c>
      <c r="DC103" s="27"/>
      <c r="DD103" s="27"/>
      <c r="DE103" s="27"/>
      <c r="DF103" s="27"/>
      <c r="DG103" s="27"/>
      <c r="DH103" s="27"/>
      <c r="DI103" s="27"/>
      <c r="DJ103" s="27"/>
      <c r="DK103" s="27"/>
      <c r="DL103" s="28"/>
      <c r="DM103" s="29">
        <v>0</v>
      </c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1"/>
      <c r="DZ103" s="29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1"/>
      <c r="EM103" s="29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1"/>
      <c r="EZ103" s="29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2"/>
    </row>
    <row r="104" spans="1:168" ht="11.25" customHeight="1">
      <c r="A104" s="38" t="s">
        <v>262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9"/>
      <c r="BQ104" s="35" t="s">
        <v>143</v>
      </c>
      <c r="BR104" s="27"/>
      <c r="BS104" s="27"/>
      <c r="BT104" s="27"/>
      <c r="BU104" s="27"/>
      <c r="BV104" s="27"/>
      <c r="BW104" s="27"/>
      <c r="BX104" s="28"/>
      <c r="BY104" s="26" t="s">
        <v>144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8"/>
      <c r="CL104" s="51" t="s">
        <v>290</v>
      </c>
      <c r="CM104" s="51"/>
      <c r="CN104" s="51"/>
      <c r="CO104" s="51"/>
      <c r="CP104" s="51"/>
      <c r="CQ104" s="51"/>
      <c r="CR104" s="51"/>
      <c r="CS104" s="51"/>
      <c r="CT104" s="51" t="s">
        <v>271</v>
      </c>
      <c r="CU104" s="51"/>
      <c r="CV104" s="51"/>
      <c r="CW104" s="51"/>
      <c r="CX104" s="51"/>
      <c r="CY104" s="51"/>
      <c r="CZ104" s="51"/>
      <c r="DA104" s="51"/>
      <c r="DB104" s="26" t="s">
        <v>249</v>
      </c>
      <c r="DC104" s="27"/>
      <c r="DD104" s="27"/>
      <c r="DE104" s="27"/>
      <c r="DF104" s="27"/>
      <c r="DG104" s="27"/>
      <c r="DH104" s="27"/>
      <c r="DI104" s="27"/>
      <c r="DJ104" s="27"/>
      <c r="DK104" s="27"/>
      <c r="DL104" s="28"/>
      <c r="DM104" s="29">
        <v>20160</v>
      </c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1"/>
      <c r="DZ104" s="29">
        <v>20160</v>
      </c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1"/>
      <c r="EM104" s="29">
        <v>20160</v>
      </c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1"/>
      <c r="EZ104" s="29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2"/>
    </row>
    <row r="105" spans="1:168" ht="11.25" customHeight="1">
      <c r="A105" s="38" t="s">
        <v>302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9"/>
      <c r="BQ105" s="35" t="s">
        <v>143</v>
      </c>
      <c r="BR105" s="27"/>
      <c r="BS105" s="27"/>
      <c r="BT105" s="27"/>
      <c r="BU105" s="27"/>
      <c r="BV105" s="27"/>
      <c r="BW105" s="27"/>
      <c r="BX105" s="28"/>
      <c r="BY105" s="26" t="s">
        <v>144</v>
      </c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8"/>
      <c r="CL105" s="26" t="s">
        <v>300</v>
      </c>
      <c r="CM105" s="27"/>
      <c r="CN105" s="27"/>
      <c r="CO105" s="27"/>
      <c r="CP105" s="27"/>
      <c r="CQ105" s="27"/>
      <c r="CR105" s="27"/>
      <c r="CS105" s="28"/>
      <c r="CT105" s="26" t="s">
        <v>271</v>
      </c>
      <c r="CU105" s="27"/>
      <c r="CV105" s="27"/>
      <c r="CW105" s="27"/>
      <c r="CX105" s="27"/>
      <c r="CY105" s="27"/>
      <c r="CZ105" s="27"/>
      <c r="DA105" s="28"/>
      <c r="DB105" s="26" t="s">
        <v>259</v>
      </c>
      <c r="DC105" s="27"/>
      <c r="DD105" s="27"/>
      <c r="DE105" s="27"/>
      <c r="DF105" s="27"/>
      <c r="DG105" s="27"/>
      <c r="DH105" s="27"/>
      <c r="DI105" s="27"/>
      <c r="DJ105" s="27"/>
      <c r="DK105" s="27"/>
      <c r="DL105" s="28"/>
      <c r="DM105" s="29">
        <v>147000</v>
      </c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1"/>
      <c r="DZ105" s="29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1"/>
      <c r="EM105" s="29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1"/>
      <c r="EZ105" s="29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2"/>
    </row>
    <row r="106" spans="1:168" ht="11.25" customHeight="1">
      <c r="A106" s="38" t="s">
        <v>262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9"/>
      <c r="BQ106" s="35" t="s">
        <v>143</v>
      </c>
      <c r="BR106" s="27"/>
      <c r="BS106" s="27"/>
      <c r="BT106" s="27"/>
      <c r="BU106" s="27"/>
      <c r="BV106" s="27"/>
      <c r="BW106" s="27"/>
      <c r="BX106" s="28"/>
      <c r="BY106" s="26" t="s">
        <v>144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8"/>
      <c r="CL106" s="51" t="s">
        <v>290</v>
      </c>
      <c r="CM106" s="51"/>
      <c r="CN106" s="51"/>
      <c r="CO106" s="51"/>
      <c r="CP106" s="51"/>
      <c r="CQ106" s="51"/>
      <c r="CR106" s="51"/>
      <c r="CS106" s="51"/>
      <c r="CT106" s="51" t="s">
        <v>269</v>
      </c>
      <c r="CU106" s="51"/>
      <c r="CV106" s="51"/>
      <c r="CW106" s="51"/>
      <c r="CX106" s="51"/>
      <c r="CY106" s="51"/>
      <c r="CZ106" s="51"/>
      <c r="DA106" s="51"/>
      <c r="DB106" s="26" t="s">
        <v>249</v>
      </c>
      <c r="DC106" s="27"/>
      <c r="DD106" s="27"/>
      <c r="DE106" s="27"/>
      <c r="DF106" s="27"/>
      <c r="DG106" s="27"/>
      <c r="DH106" s="27"/>
      <c r="DI106" s="27"/>
      <c r="DJ106" s="27"/>
      <c r="DK106" s="27"/>
      <c r="DL106" s="28"/>
      <c r="DM106" s="29">
        <v>0</v>
      </c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1"/>
      <c r="DZ106" s="29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1"/>
      <c r="EM106" s="29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1"/>
      <c r="EZ106" s="29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2"/>
    </row>
    <row r="107" spans="1:168" ht="11.25" customHeight="1">
      <c r="A107" s="38" t="s">
        <v>291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9"/>
      <c r="BQ107" s="35" t="s">
        <v>143</v>
      </c>
      <c r="BR107" s="27"/>
      <c r="BS107" s="27"/>
      <c r="BT107" s="27"/>
      <c r="BU107" s="27"/>
      <c r="BV107" s="27"/>
      <c r="BW107" s="27"/>
      <c r="BX107" s="28"/>
      <c r="BY107" s="26" t="s">
        <v>144</v>
      </c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8"/>
      <c r="CL107" s="51" t="s">
        <v>289</v>
      </c>
      <c r="CM107" s="51"/>
      <c r="CN107" s="51"/>
      <c r="CO107" s="51"/>
      <c r="CP107" s="51"/>
      <c r="CQ107" s="51"/>
      <c r="CR107" s="51"/>
      <c r="CS107" s="51"/>
      <c r="CT107" s="51" t="s">
        <v>269</v>
      </c>
      <c r="CU107" s="51"/>
      <c r="CV107" s="51"/>
      <c r="CW107" s="51"/>
      <c r="CX107" s="51"/>
      <c r="CY107" s="51"/>
      <c r="CZ107" s="51"/>
      <c r="DA107" s="51"/>
      <c r="DB107" s="26" t="s">
        <v>251</v>
      </c>
      <c r="DC107" s="27"/>
      <c r="DD107" s="27"/>
      <c r="DE107" s="27"/>
      <c r="DF107" s="27"/>
      <c r="DG107" s="27"/>
      <c r="DH107" s="27"/>
      <c r="DI107" s="27"/>
      <c r="DJ107" s="27"/>
      <c r="DK107" s="27"/>
      <c r="DL107" s="28"/>
      <c r="DM107" s="29">
        <v>0</v>
      </c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1"/>
      <c r="DZ107" s="29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1"/>
      <c r="EM107" s="29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1"/>
      <c r="EZ107" s="29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2"/>
    </row>
    <row r="108" spans="1:168" ht="11.25" customHeight="1">
      <c r="A108" s="38" t="s">
        <v>260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9"/>
      <c r="BQ108" s="35" t="s">
        <v>143</v>
      </c>
      <c r="BR108" s="27"/>
      <c r="BS108" s="27"/>
      <c r="BT108" s="27"/>
      <c r="BU108" s="27"/>
      <c r="BV108" s="27"/>
      <c r="BW108" s="27"/>
      <c r="BX108" s="28"/>
      <c r="BY108" s="26" t="s">
        <v>144</v>
      </c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8"/>
      <c r="CL108" s="51" t="s">
        <v>289</v>
      </c>
      <c r="CM108" s="51"/>
      <c r="CN108" s="51"/>
      <c r="CO108" s="51"/>
      <c r="CP108" s="51"/>
      <c r="CQ108" s="51"/>
      <c r="CR108" s="51"/>
      <c r="CS108" s="51"/>
      <c r="CT108" s="51" t="s">
        <v>270</v>
      </c>
      <c r="CU108" s="51"/>
      <c r="CV108" s="51"/>
      <c r="CW108" s="51"/>
      <c r="CX108" s="51"/>
      <c r="CY108" s="51"/>
      <c r="CZ108" s="51"/>
      <c r="DA108" s="51"/>
      <c r="DB108" s="26" t="s">
        <v>249</v>
      </c>
      <c r="DC108" s="27"/>
      <c r="DD108" s="27"/>
      <c r="DE108" s="27"/>
      <c r="DF108" s="27"/>
      <c r="DG108" s="27"/>
      <c r="DH108" s="27"/>
      <c r="DI108" s="27"/>
      <c r="DJ108" s="27"/>
      <c r="DK108" s="27"/>
      <c r="DL108" s="28"/>
      <c r="DM108" s="29">
        <v>9400</v>
      </c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1"/>
      <c r="DZ108" s="29">
        <v>9400</v>
      </c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1"/>
      <c r="EM108" s="29">
        <v>9400</v>
      </c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1"/>
      <c r="EZ108" s="29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2"/>
    </row>
    <row r="109" spans="1:168" ht="11.25" customHeight="1">
      <c r="A109" s="38" t="s">
        <v>262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9"/>
      <c r="BQ109" s="35" t="s">
        <v>143</v>
      </c>
      <c r="BR109" s="27"/>
      <c r="BS109" s="27"/>
      <c r="BT109" s="27"/>
      <c r="BU109" s="27"/>
      <c r="BV109" s="27"/>
      <c r="BW109" s="27"/>
      <c r="BX109" s="28"/>
      <c r="BY109" s="26" t="s">
        <v>144</v>
      </c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8"/>
      <c r="CL109" s="51" t="s">
        <v>290</v>
      </c>
      <c r="CM109" s="51"/>
      <c r="CN109" s="51"/>
      <c r="CO109" s="51"/>
      <c r="CP109" s="51"/>
      <c r="CQ109" s="51"/>
      <c r="CR109" s="51"/>
      <c r="CS109" s="51"/>
      <c r="CT109" s="51" t="s">
        <v>270</v>
      </c>
      <c r="CU109" s="51"/>
      <c r="CV109" s="51"/>
      <c r="CW109" s="51"/>
      <c r="CX109" s="51"/>
      <c r="CY109" s="51"/>
      <c r="CZ109" s="51"/>
      <c r="DA109" s="51"/>
      <c r="DB109" s="26" t="s">
        <v>249</v>
      </c>
      <c r="DC109" s="27"/>
      <c r="DD109" s="27"/>
      <c r="DE109" s="27"/>
      <c r="DF109" s="27"/>
      <c r="DG109" s="27"/>
      <c r="DH109" s="27"/>
      <c r="DI109" s="27"/>
      <c r="DJ109" s="27"/>
      <c r="DK109" s="27"/>
      <c r="DL109" s="28"/>
      <c r="DM109" s="29">
        <v>33700</v>
      </c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1"/>
      <c r="DZ109" s="29">
        <v>33700</v>
      </c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1"/>
      <c r="EM109" s="29">
        <v>33700</v>
      </c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1"/>
      <c r="EZ109" s="29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2"/>
    </row>
    <row r="110" spans="1:168" ht="11.25" customHeight="1" thickBot="1">
      <c r="A110" s="30" t="s">
        <v>299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2"/>
      <c r="BQ110" s="43" t="s">
        <v>143</v>
      </c>
      <c r="BR110" s="44"/>
      <c r="BS110" s="44"/>
      <c r="BT110" s="44"/>
      <c r="BU110" s="44"/>
      <c r="BV110" s="44"/>
      <c r="BW110" s="44"/>
      <c r="BX110" s="45"/>
      <c r="BY110" s="46" t="s">
        <v>144</v>
      </c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5"/>
      <c r="CL110" s="46" t="s">
        <v>300</v>
      </c>
      <c r="CM110" s="44"/>
      <c r="CN110" s="44"/>
      <c r="CO110" s="44"/>
      <c r="CP110" s="44"/>
      <c r="CQ110" s="44"/>
      <c r="CR110" s="44"/>
      <c r="CS110" s="45"/>
      <c r="CT110" s="46" t="s">
        <v>270</v>
      </c>
      <c r="CU110" s="44"/>
      <c r="CV110" s="44"/>
      <c r="CW110" s="44"/>
      <c r="CX110" s="44"/>
      <c r="CY110" s="44"/>
      <c r="CZ110" s="44"/>
      <c r="DA110" s="45"/>
      <c r="DB110" s="26" t="s">
        <v>259</v>
      </c>
      <c r="DC110" s="27"/>
      <c r="DD110" s="27"/>
      <c r="DE110" s="27"/>
      <c r="DF110" s="27"/>
      <c r="DG110" s="27"/>
      <c r="DH110" s="27"/>
      <c r="DI110" s="27"/>
      <c r="DJ110" s="27"/>
      <c r="DK110" s="27"/>
      <c r="DL110" s="28"/>
      <c r="DM110" s="29">
        <v>95000</v>
      </c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1"/>
      <c r="DZ110" s="29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1"/>
      <c r="EM110" s="29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1"/>
      <c r="EZ110" s="29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2"/>
    </row>
    <row r="111" spans="1:168" s="25" customFormat="1" ht="11.25" customHeight="1" thickBot="1">
      <c r="A111" s="30" t="s">
        <v>302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3">
        <v>2640</v>
      </c>
      <c r="BR111" s="34"/>
      <c r="BS111" s="34"/>
      <c r="BT111" s="34"/>
      <c r="BU111" s="34"/>
      <c r="BV111" s="34"/>
      <c r="BW111" s="34"/>
      <c r="BX111" s="34"/>
      <c r="BY111" s="29">
        <v>244</v>
      </c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2"/>
      <c r="CL111" s="35" t="s">
        <v>300</v>
      </c>
      <c r="CM111" s="27"/>
      <c r="CN111" s="27"/>
      <c r="CO111" s="27"/>
      <c r="CP111" s="27"/>
      <c r="CQ111" s="27"/>
      <c r="CR111" s="27"/>
      <c r="CS111" s="36"/>
      <c r="CT111" s="37">
        <v>226</v>
      </c>
      <c r="CU111" s="30"/>
      <c r="CV111" s="30"/>
      <c r="CW111" s="30"/>
      <c r="CX111" s="30"/>
      <c r="CY111" s="30"/>
      <c r="CZ111" s="30"/>
      <c r="DA111" s="31"/>
      <c r="DB111" s="26" t="s">
        <v>259</v>
      </c>
      <c r="DC111" s="27"/>
      <c r="DD111" s="27"/>
      <c r="DE111" s="27"/>
      <c r="DF111" s="27"/>
      <c r="DG111" s="27"/>
      <c r="DH111" s="27"/>
      <c r="DI111" s="27"/>
      <c r="DJ111" s="27"/>
      <c r="DK111" s="27"/>
      <c r="DL111" s="28"/>
      <c r="DM111" s="29">
        <v>3000</v>
      </c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1"/>
      <c r="DZ111" s="29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1"/>
      <c r="EM111" s="29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1"/>
      <c r="EZ111" s="29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1"/>
    </row>
    <row r="112" spans="1:168" ht="11.25" customHeight="1">
      <c r="A112" s="30" t="s">
        <v>308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75" t="s">
        <v>143</v>
      </c>
      <c r="BR112" s="73"/>
      <c r="BS112" s="73"/>
      <c r="BT112" s="73"/>
      <c r="BU112" s="73"/>
      <c r="BV112" s="73"/>
      <c r="BW112" s="73"/>
      <c r="BX112" s="74"/>
      <c r="BY112" s="72" t="s">
        <v>144</v>
      </c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4"/>
      <c r="CL112" s="134" t="s">
        <v>300</v>
      </c>
      <c r="CM112" s="134"/>
      <c r="CN112" s="134"/>
      <c r="CO112" s="134"/>
      <c r="CP112" s="134"/>
      <c r="CQ112" s="134"/>
      <c r="CR112" s="134"/>
      <c r="CS112" s="134"/>
      <c r="CT112" s="134" t="s">
        <v>270</v>
      </c>
      <c r="CU112" s="134"/>
      <c r="CV112" s="134"/>
      <c r="CW112" s="134"/>
      <c r="CX112" s="134"/>
      <c r="CY112" s="134"/>
      <c r="CZ112" s="134"/>
      <c r="DA112" s="134"/>
      <c r="DB112" s="26" t="s">
        <v>259</v>
      </c>
      <c r="DC112" s="27"/>
      <c r="DD112" s="27"/>
      <c r="DE112" s="27"/>
      <c r="DF112" s="27"/>
      <c r="DG112" s="27"/>
      <c r="DH112" s="27"/>
      <c r="DI112" s="27"/>
      <c r="DJ112" s="27"/>
      <c r="DK112" s="27"/>
      <c r="DL112" s="28"/>
      <c r="DM112" s="29">
        <v>41655.6</v>
      </c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1"/>
      <c r="DZ112" s="29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1"/>
      <c r="EM112" s="29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1"/>
      <c r="EZ112" s="29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2"/>
    </row>
    <row r="113" spans="1:168" ht="11.25" customHeight="1">
      <c r="A113" s="30" t="s">
        <v>309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5" t="s">
        <v>143</v>
      </c>
      <c r="BR113" s="27"/>
      <c r="BS113" s="27"/>
      <c r="BT113" s="27"/>
      <c r="BU113" s="27"/>
      <c r="BV113" s="27"/>
      <c r="BW113" s="27"/>
      <c r="BX113" s="28"/>
      <c r="BY113" s="26" t="s">
        <v>144</v>
      </c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8"/>
      <c r="CL113" s="51" t="s">
        <v>307</v>
      </c>
      <c r="CM113" s="51"/>
      <c r="CN113" s="51"/>
      <c r="CO113" s="51"/>
      <c r="CP113" s="51"/>
      <c r="CQ113" s="51"/>
      <c r="CR113" s="51"/>
      <c r="CS113" s="51"/>
      <c r="CT113" s="51" t="s">
        <v>270</v>
      </c>
      <c r="CU113" s="51"/>
      <c r="CV113" s="51"/>
      <c r="CW113" s="51"/>
      <c r="CX113" s="51"/>
      <c r="CY113" s="51"/>
      <c r="CZ113" s="51"/>
      <c r="DA113" s="51"/>
      <c r="DB113" s="26" t="s">
        <v>259</v>
      </c>
      <c r="DC113" s="27"/>
      <c r="DD113" s="27"/>
      <c r="DE113" s="27"/>
      <c r="DF113" s="27"/>
      <c r="DG113" s="27"/>
      <c r="DH113" s="27"/>
      <c r="DI113" s="27"/>
      <c r="DJ113" s="27"/>
      <c r="DK113" s="27"/>
      <c r="DL113" s="28"/>
      <c r="DM113" s="29">
        <v>77360.4</v>
      </c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1"/>
      <c r="DZ113" s="29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1"/>
      <c r="EM113" s="29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1"/>
      <c r="EZ113" s="29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2"/>
    </row>
    <row r="114" spans="1:168" ht="11.25" customHeight="1">
      <c r="A114" s="38" t="s">
        <v>260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9"/>
      <c r="BQ114" s="35" t="s">
        <v>143</v>
      </c>
      <c r="BR114" s="27"/>
      <c r="BS114" s="27"/>
      <c r="BT114" s="27"/>
      <c r="BU114" s="27"/>
      <c r="BV114" s="27"/>
      <c r="BW114" s="27"/>
      <c r="BX114" s="28"/>
      <c r="BY114" s="26" t="s">
        <v>144</v>
      </c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8"/>
      <c r="CL114" s="51" t="s">
        <v>289</v>
      </c>
      <c r="CM114" s="51"/>
      <c r="CN114" s="51"/>
      <c r="CO114" s="51"/>
      <c r="CP114" s="51"/>
      <c r="CQ114" s="51"/>
      <c r="CR114" s="51"/>
      <c r="CS114" s="51"/>
      <c r="CT114" s="51" t="s">
        <v>272</v>
      </c>
      <c r="CU114" s="51"/>
      <c r="CV114" s="51"/>
      <c r="CW114" s="51"/>
      <c r="CX114" s="51"/>
      <c r="CY114" s="51"/>
      <c r="CZ114" s="51"/>
      <c r="DA114" s="51"/>
      <c r="DB114" s="26" t="s">
        <v>249</v>
      </c>
      <c r="DC114" s="27"/>
      <c r="DD114" s="27"/>
      <c r="DE114" s="27"/>
      <c r="DF114" s="27"/>
      <c r="DG114" s="27"/>
      <c r="DH114" s="27"/>
      <c r="DI114" s="27"/>
      <c r="DJ114" s="27"/>
      <c r="DK114" s="27"/>
      <c r="DL114" s="28"/>
      <c r="DM114" s="29">
        <v>144670</v>
      </c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1"/>
      <c r="DZ114" s="29">
        <v>144670</v>
      </c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1"/>
      <c r="EM114" s="29">
        <v>144670</v>
      </c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1"/>
      <c r="EZ114" s="29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2"/>
    </row>
    <row r="115" spans="1:168" ht="11.25" customHeight="1">
      <c r="A115" s="38" t="s">
        <v>273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9"/>
      <c r="BQ115" s="35" t="s">
        <v>143</v>
      </c>
      <c r="BR115" s="27"/>
      <c r="BS115" s="27"/>
      <c r="BT115" s="27"/>
      <c r="BU115" s="27"/>
      <c r="BV115" s="27"/>
      <c r="BW115" s="27"/>
      <c r="BX115" s="28"/>
      <c r="BY115" s="26" t="s">
        <v>144</v>
      </c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8"/>
      <c r="CL115" s="51" t="s">
        <v>289</v>
      </c>
      <c r="CM115" s="51"/>
      <c r="CN115" s="51"/>
      <c r="CO115" s="51"/>
      <c r="CP115" s="51"/>
      <c r="CQ115" s="51"/>
      <c r="CR115" s="51"/>
      <c r="CS115" s="51"/>
      <c r="CT115" s="51" t="s">
        <v>272</v>
      </c>
      <c r="CU115" s="51"/>
      <c r="CV115" s="51"/>
      <c r="CW115" s="51"/>
      <c r="CX115" s="51"/>
      <c r="CY115" s="51"/>
      <c r="CZ115" s="51"/>
      <c r="DA115" s="51"/>
      <c r="DB115" s="26" t="s">
        <v>259</v>
      </c>
      <c r="DC115" s="27"/>
      <c r="DD115" s="27"/>
      <c r="DE115" s="27"/>
      <c r="DF115" s="27"/>
      <c r="DG115" s="27"/>
      <c r="DH115" s="27"/>
      <c r="DI115" s="27"/>
      <c r="DJ115" s="27"/>
      <c r="DK115" s="27"/>
      <c r="DL115" s="28"/>
      <c r="DM115" s="29">
        <v>81400</v>
      </c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1"/>
      <c r="DZ115" s="29">
        <v>81400</v>
      </c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1"/>
      <c r="EM115" s="29">
        <v>81400</v>
      </c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1"/>
      <c r="EZ115" s="29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2"/>
    </row>
    <row r="116" spans="1:168" ht="11.25" customHeight="1">
      <c r="A116" s="38" t="s">
        <v>291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9"/>
      <c r="BQ116" s="35" t="s">
        <v>143</v>
      </c>
      <c r="BR116" s="27"/>
      <c r="BS116" s="27"/>
      <c r="BT116" s="27"/>
      <c r="BU116" s="27"/>
      <c r="BV116" s="27"/>
      <c r="BW116" s="27"/>
      <c r="BX116" s="28"/>
      <c r="BY116" s="26" t="s">
        <v>144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8"/>
      <c r="CL116" s="51" t="s">
        <v>289</v>
      </c>
      <c r="CM116" s="51"/>
      <c r="CN116" s="51"/>
      <c r="CO116" s="51"/>
      <c r="CP116" s="51"/>
      <c r="CQ116" s="51"/>
      <c r="CR116" s="51"/>
      <c r="CS116" s="51"/>
      <c r="CT116" s="51" t="s">
        <v>272</v>
      </c>
      <c r="CU116" s="51"/>
      <c r="CV116" s="51"/>
      <c r="CW116" s="51"/>
      <c r="CX116" s="51"/>
      <c r="CY116" s="51"/>
      <c r="CZ116" s="51"/>
      <c r="DA116" s="51"/>
      <c r="DB116" s="26" t="s">
        <v>251</v>
      </c>
      <c r="DC116" s="27"/>
      <c r="DD116" s="27"/>
      <c r="DE116" s="27"/>
      <c r="DF116" s="27"/>
      <c r="DG116" s="27"/>
      <c r="DH116" s="27"/>
      <c r="DI116" s="27"/>
      <c r="DJ116" s="27"/>
      <c r="DK116" s="27"/>
      <c r="DL116" s="28"/>
      <c r="DM116" s="29">
        <v>494600</v>
      </c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1"/>
      <c r="DZ116" s="29">
        <v>494600</v>
      </c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1"/>
      <c r="EM116" s="29">
        <v>494600</v>
      </c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1"/>
      <c r="EZ116" s="29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2"/>
    </row>
    <row r="117" spans="1:168" ht="11.25" customHeight="1">
      <c r="A117" s="38" t="s">
        <v>291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9"/>
      <c r="BQ117" s="35" t="s">
        <v>143</v>
      </c>
      <c r="BR117" s="27"/>
      <c r="BS117" s="27"/>
      <c r="BT117" s="27"/>
      <c r="BU117" s="27"/>
      <c r="BV117" s="27"/>
      <c r="BW117" s="27"/>
      <c r="BX117" s="28"/>
      <c r="BY117" s="26" t="s">
        <v>144</v>
      </c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8"/>
      <c r="CL117" s="51" t="s">
        <v>289</v>
      </c>
      <c r="CM117" s="51"/>
      <c r="CN117" s="51"/>
      <c r="CO117" s="51"/>
      <c r="CP117" s="51"/>
      <c r="CQ117" s="51"/>
      <c r="CR117" s="51"/>
      <c r="CS117" s="51"/>
      <c r="CT117" s="51" t="s">
        <v>274</v>
      </c>
      <c r="CU117" s="51"/>
      <c r="CV117" s="51"/>
      <c r="CW117" s="51"/>
      <c r="CX117" s="51"/>
      <c r="CY117" s="51"/>
      <c r="CZ117" s="51"/>
      <c r="DA117" s="51"/>
      <c r="DB117" s="26" t="s">
        <v>251</v>
      </c>
      <c r="DC117" s="27"/>
      <c r="DD117" s="27"/>
      <c r="DE117" s="27"/>
      <c r="DF117" s="27"/>
      <c r="DG117" s="27"/>
      <c r="DH117" s="27"/>
      <c r="DI117" s="27"/>
      <c r="DJ117" s="27"/>
      <c r="DK117" s="27"/>
      <c r="DL117" s="28"/>
      <c r="DM117" s="29">
        <v>0</v>
      </c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1"/>
      <c r="DZ117" s="29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1"/>
      <c r="EM117" s="29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1"/>
      <c r="EZ117" s="29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2"/>
    </row>
    <row r="118" spans="1:168" ht="11.25" customHeight="1">
      <c r="A118" s="38" t="s">
        <v>291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9"/>
      <c r="BQ118" s="35" t="s">
        <v>143</v>
      </c>
      <c r="BR118" s="27"/>
      <c r="BS118" s="27"/>
      <c r="BT118" s="27"/>
      <c r="BU118" s="27"/>
      <c r="BV118" s="27"/>
      <c r="BW118" s="27"/>
      <c r="BX118" s="28"/>
      <c r="BY118" s="26" t="s">
        <v>144</v>
      </c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8"/>
      <c r="CL118" s="51" t="s">
        <v>289</v>
      </c>
      <c r="CM118" s="51"/>
      <c r="CN118" s="51"/>
      <c r="CO118" s="51"/>
      <c r="CP118" s="51"/>
      <c r="CQ118" s="51"/>
      <c r="CR118" s="51"/>
      <c r="CS118" s="51"/>
      <c r="CT118" s="51" t="s">
        <v>275</v>
      </c>
      <c r="CU118" s="51"/>
      <c r="CV118" s="51"/>
      <c r="CW118" s="51"/>
      <c r="CX118" s="51"/>
      <c r="CY118" s="51"/>
      <c r="CZ118" s="51"/>
      <c r="DA118" s="51"/>
      <c r="DB118" s="26" t="s">
        <v>251</v>
      </c>
      <c r="DC118" s="27"/>
      <c r="DD118" s="27"/>
      <c r="DE118" s="27"/>
      <c r="DF118" s="27"/>
      <c r="DG118" s="27"/>
      <c r="DH118" s="27"/>
      <c r="DI118" s="27"/>
      <c r="DJ118" s="27"/>
      <c r="DK118" s="27"/>
      <c r="DL118" s="28"/>
      <c r="DM118" s="29">
        <v>0</v>
      </c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1"/>
      <c r="DZ118" s="29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1"/>
      <c r="EM118" s="29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1"/>
      <c r="EZ118" s="29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2"/>
    </row>
    <row r="119" spans="1:168" ht="11.25" customHeight="1">
      <c r="A119" s="38" t="s">
        <v>260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9"/>
      <c r="BQ119" s="35" t="s">
        <v>143</v>
      </c>
      <c r="BR119" s="27"/>
      <c r="BS119" s="27"/>
      <c r="BT119" s="27"/>
      <c r="BU119" s="27"/>
      <c r="BV119" s="27"/>
      <c r="BW119" s="27"/>
      <c r="BX119" s="28"/>
      <c r="BY119" s="26" t="s">
        <v>144</v>
      </c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8"/>
      <c r="CL119" s="51" t="s">
        <v>289</v>
      </c>
      <c r="CM119" s="51"/>
      <c r="CN119" s="51"/>
      <c r="CO119" s="51"/>
      <c r="CP119" s="51"/>
      <c r="CQ119" s="51"/>
      <c r="CR119" s="51"/>
      <c r="CS119" s="51"/>
      <c r="CT119" s="51" t="s">
        <v>276</v>
      </c>
      <c r="CU119" s="51"/>
      <c r="CV119" s="51"/>
      <c r="CW119" s="51"/>
      <c r="CX119" s="51"/>
      <c r="CY119" s="51"/>
      <c r="CZ119" s="51"/>
      <c r="DA119" s="51"/>
      <c r="DB119" s="26" t="s">
        <v>249</v>
      </c>
      <c r="DC119" s="27"/>
      <c r="DD119" s="27"/>
      <c r="DE119" s="27"/>
      <c r="DF119" s="27"/>
      <c r="DG119" s="27"/>
      <c r="DH119" s="27"/>
      <c r="DI119" s="27"/>
      <c r="DJ119" s="27"/>
      <c r="DK119" s="27"/>
      <c r="DL119" s="28"/>
      <c r="DM119" s="29">
        <v>5550</v>
      </c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1"/>
      <c r="DZ119" s="29">
        <v>5610</v>
      </c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1"/>
      <c r="EM119" s="29">
        <v>5610</v>
      </c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1"/>
      <c r="EZ119" s="29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2"/>
    </row>
    <row r="120" spans="1:168" ht="11.25" customHeight="1">
      <c r="A120" s="38" t="s">
        <v>262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9"/>
      <c r="BQ120" s="35" t="s">
        <v>143</v>
      </c>
      <c r="BR120" s="27"/>
      <c r="BS120" s="27"/>
      <c r="BT120" s="27"/>
      <c r="BU120" s="27"/>
      <c r="BV120" s="27"/>
      <c r="BW120" s="27"/>
      <c r="BX120" s="28"/>
      <c r="BY120" s="26" t="s">
        <v>144</v>
      </c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8"/>
      <c r="CL120" s="26" t="s">
        <v>290</v>
      </c>
      <c r="CM120" s="27"/>
      <c r="CN120" s="27"/>
      <c r="CO120" s="27"/>
      <c r="CP120" s="27"/>
      <c r="CQ120" s="27"/>
      <c r="CR120" s="27"/>
      <c r="CS120" s="28"/>
      <c r="CT120" s="26" t="s">
        <v>276</v>
      </c>
      <c r="CU120" s="27"/>
      <c r="CV120" s="27"/>
      <c r="CW120" s="27"/>
      <c r="CX120" s="27"/>
      <c r="CY120" s="27"/>
      <c r="CZ120" s="27"/>
      <c r="DA120" s="28"/>
      <c r="DB120" s="26" t="s">
        <v>249</v>
      </c>
      <c r="DC120" s="27"/>
      <c r="DD120" s="27"/>
      <c r="DE120" s="27"/>
      <c r="DF120" s="27"/>
      <c r="DG120" s="27"/>
      <c r="DH120" s="27"/>
      <c r="DI120" s="27"/>
      <c r="DJ120" s="27"/>
      <c r="DK120" s="27"/>
      <c r="DL120" s="28"/>
      <c r="DM120" s="29">
        <v>21150</v>
      </c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1"/>
      <c r="DZ120" s="29">
        <v>26610</v>
      </c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1"/>
      <c r="EM120" s="29">
        <v>27370</v>
      </c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1"/>
      <c r="EZ120" s="29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2"/>
    </row>
    <row r="121" spans="1:168" ht="11.25" customHeight="1">
      <c r="A121" s="38" t="s">
        <v>291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9"/>
      <c r="BQ121" s="35" t="s">
        <v>143</v>
      </c>
      <c r="BR121" s="27"/>
      <c r="BS121" s="27"/>
      <c r="BT121" s="27"/>
      <c r="BU121" s="27"/>
      <c r="BV121" s="27"/>
      <c r="BW121" s="27"/>
      <c r="BX121" s="28"/>
      <c r="BY121" s="26" t="s">
        <v>144</v>
      </c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8"/>
      <c r="CL121" s="51" t="s">
        <v>289</v>
      </c>
      <c r="CM121" s="51"/>
      <c r="CN121" s="51"/>
      <c r="CO121" s="51"/>
      <c r="CP121" s="51"/>
      <c r="CQ121" s="51"/>
      <c r="CR121" s="51"/>
      <c r="CS121" s="51"/>
      <c r="CT121" s="51" t="s">
        <v>276</v>
      </c>
      <c r="CU121" s="51"/>
      <c r="CV121" s="51"/>
      <c r="CW121" s="51"/>
      <c r="CX121" s="51"/>
      <c r="CY121" s="51"/>
      <c r="CZ121" s="51"/>
      <c r="DA121" s="51"/>
      <c r="DB121" s="26" t="s">
        <v>251</v>
      </c>
      <c r="DC121" s="27"/>
      <c r="DD121" s="27"/>
      <c r="DE121" s="27"/>
      <c r="DF121" s="27"/>
      <c r="DG121" s="27"/>
      <c r="DH121" s="27"/>
      <c r="DI121" s="27"/>
      <c r="DJ121" s="27"/>
      <c r="DK121" s="27"/>
      <c r="DL121" s="28"/>
      <c r="DM121" s="29">
        <v>0</v>
      </c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1"/>
      <c r="DZ121" s="29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1"/>
      <c r="EM121" s="29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1"/>
      <c r="EZ121" s="29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2"/>
    </row>
    <row r="122" spans="1:168" ht="11.25" customHeight="1">
      <c r="A122" s="90" t="s">
        <v>146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35" t="s">
        <v>147</v>
      </c>
      <c r="BR122" s="27"/>
      <c r="BS122" s="27"/>
      <c r="BT122" s="27"/>
      <c r="BU122" s="27"/>
      <c r="BV122" s="27"/>
      <c r="BW122" s="27"/>
      <c r="BX122" s="28"/>
      <c r="BY122" s="26" t="s">
        <v>148</v>
      </c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8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26"/>
      <c r="DC122" s="27"/>
      <c r="DD122" s="27"/>
      <c r="DE122" s="27"/>
      <c r="DF122" s="27"/>
      <c r="DG122" s="27"/>
      <c r="DH122" s="27"/>
      <c r="DI122" s="27"/>
      <c r="DJ122" s="27"/>
      <c r="DK122" s="27"/>
      <c r="DL122" s="28"/>
      <c r="DM122" s="29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1"/>
      <c r="DZ122" s="29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1"/>
      <c r="EM122" s="29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1"/>
      <c r="EZ122" s="29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2"/>
    </row>
    <row r="123" spans="1:168" ht="33.75" customHeight="1">
      <c r="A123" s="110" t="s">
        <v>149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35" t="s">
        <v>150</v>
      </c>
      <c r="BR123" s="27"/>
      <c r="BS123" s="27"/>
      <c r="BT123" s="27"/>
      <c r="BU123" s="27"/>
      <c r="BV123" s="27"/>
      <c r="BW123" s="27"/>
      <c r="BX123" s="28"/>
      <c r="BY123" s="26" t="s">
        <v>151</v>
      </c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8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26"/>
      <c r="DC123" s="27"/>
      <c r="DD123" s="27"/>
      <c r="DE123" s="27"/>
      <c r="DF123" s="27"/>
      <c r="DG123" s="27"/>
      <c r="DH123" s="27"/>
      <c r="DI123" s="27"/>
      <c r="DJ123" s="27"/>
      <c r="DK123" s="27"/>
      <c r="DL123" s="28"/>
      <c r="DM123" s="29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1"/>
      <c r="DZ123" s="29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1"/>
      <c r="EM123" s="29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1"/>
      <c r="EZ123" s="29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2"/>
    </row>
    <row r="124" spans="1:168" ht="22.5" customHeight="1">
      <c r="A124" s="110" t="s">
        <v>152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35" t="s">
        <v>153</v>
      </c>
      <c r="BR124" s="27"/>
      <c r="BS124" s="27"/>
      <c r="BT124" s="27"/>
      <c r="BU124" s="27"/>
      <c r="BV124" s="27"/>
      <c r="BW124" s="27"/>
      <c r="BX124" s="28"/>
      <c r="BY124" s="26" t="s">
        <v>154</v>
      </c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8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26"/>
      <c r="DC124" s="27"/>
      <c r="DD124" s="27"/>
      <c r="DE124" s="27"/>
      <c r="DF124" s="27"/>
      <c r="DG124" s="27"/>
      <c r="DH124" s="27"/>
      <c r="DI124" s="27"/>
      <c r="DJ124" s="27"/>
      <c r="DK124" s="27"/>
      <c r="DL124" s="28"/>
      <c r="DM124" s="29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1"/>
      <c r="DZ124" s="29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1"/>
      <c r="EM124" s="29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1"/>
      <c r="EZ124" s="29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2"/>
    </row>
    <row r="125" spans="1:168" ht="12.75" customHeight="1">
      <c r="A125" s="105" t="s">
        <v>230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6" t="s">
        <v>155</v>
      </c>
      <c r="BR125" s="107"/>
      <c r="BS125" s="107"/>
      <c r="BT125" s="107"/>
      <c r="BU125" s="107"/>
      <c r="BV125" s="107"/>
      <c r="BW125" s="107"/>
      <c r="BX125" s="108"/>
      <c r="BY125" s="109" t="s">
        <v>156</v>
      </c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8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26"/>
      <c r="DC125" s="27"/>
      <c r="DD125" s="27"/>
      <c r="DE125" s="27"/>
      <c r="DF125" s="27"/>
      <c r="DG125" s="27"/>
      <c r="DH125" s="27"/>
      <c r="DI125" s="27"/>
      <c r="DJ125" s="27"/>
      <c r="DK125" s="27"/>
      <c r="DL125" s="28"/>
      <c r="DM125" s="29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1"/>
      <c r="DZ125" s="29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1"/>
      <c r="EM125" s="29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1"/>
      <c r="EZ125" s="29" t="s">
        <v>24</v>
      </c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2"/>
    </row>
    <row r="126" spans="1:168" ht="22.5" customHeight="1">
      <c r="A126" s="101" t="s">
        <v>231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35" t="s">
        <v>157</v>
      </c>
      <c r="BR126" s="27"/>
      <c r="BS126" s="27"/>
      <c r="BT126" s="27"/>
      <c r="BU126" s="27"/>
      <c r="BV126" s="27"/>
      <c r="BW126" s="27"/>
      <c r="BX126" s="28"/>
      <c r="BY126" s="26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8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26"/>
      <c r="DC126" s="27"/>
      <c r="DD126" s="27"/>
      <c r="DE126" s="27"/>
      <c r="DF126" s="27"/>
      <c r="DG126" s="27"/>
      <c r="DH126" s="27"/>
      <c r="DI126" s="27"/>
      <c r="DJ126" s="27"/>
      <c r="DK126" s="27"/>
      <c r="DL126" s="28"/>
      <c r="DM126" s="29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1"/>
      <c r="DZ126" s="29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1"/>
      <c r="EM126" s="29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1"/>
      <c r="EZ126" s="29" t="s">
        <v>24</v>
      </c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2"/>
    </row>
    <row r="127" spans="1:168" ht="12.75" customHeight="1">
      <c r="A127" s="101" t="s">
        <v>232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35" t="s">
        <v>158</v>
      </c>
      <c r="BR127" s="27"/>
      <c r="BS127" s="27"/>
      <c r="BT127" s="27"/>
      <c r="BU127" s="27"/>
      <c r="BV127" s="27"/>
      <c r="BW127" s="27"/>
      <c r="BX127" s="28"/>
      <c r="BY127" s="26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8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26"/>
      <c r="DC127" s="27"/>
      <c r="DD127" s="27"/>
      <c r="DE127" s="27"/>
      <c r="DF127" s="27"/>
      <c r="DG127" s="27"/>
      <c r="DH127" s="27"/>
      <c r="DI127" s="27"/>
      <c r="DJ127" s="27"/>
      <c r="DK127" s="27"/>
      <c r="DL127" s="28"/>
      <c r="DM127" s="29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1"/>
      <c r="DZ127" s="29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1"/>
      <c r="EM127" s="29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1"/>
      <c r="EZ127" s="29" t="s">
        <v>24</v>
      </c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2"/>
    </row>
    <row r="128" spans="1:168" ht="12.75" customHeight="1">
      <c r="A128" s="101" t="s">
        <v>233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35" t="s">
        <v>159</v>
      </c>
      <c r="BR128" s="27"/>
      <c r="BS128" s="27"/>
      <c r="BT128" s="27"/>
      <c r="BU128" s="27"/>
      <c r="BV128" s="27"/>
      <c r="BW128" s="27"/>
      <c r="BX128" s="28"/>
      <c r="BY128" s="26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8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26"/>
      <c r="DC128" s="27"/>
      <c r="DD128" s="27"/>
      <c r="DE128" s="27"/>
      <c r="DF128" s="27"/>
      <c r="DG128" s="27"/>
      <c r="DH128" s="27"/>
      <c r="DI128" s="27"/>
      <c r="DJ128" s="27"/>
      <c r="DK128" s="27"/>
      <c r="DL128" s="28"/>
      <c r="DM128" s="29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1"/>
      <c r="DZ128" s="29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1"/>
      <c r="EM128" s="29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1"/>
      <c r="EZ128" s="29" t="s">
        <v>24</v>
      </c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2"/>
    </row>
    <row r="129" spans="1:168" ht="12.75" customHeight="1">
      <c r="A129" s="105" t="s">
        <v>234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6" t="s">
        <v>160</v>
      </c>
      <c r="BR129" s="107"/>
      <c r="BS129" s="107"/>
      <c r="BT129" s="107"/>
      <c r="BU129" s="107"/>
      <c r="BV129" s="107"/>
      <c r="BW129" s="107"/>
      <c r="BX129" s="108"/>
      <c r="BY129" s="109" t="s">
        <v>24</v>
      </c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8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26"/>
      <c r="DC129" s="27"/>
      <c r="DD129" s="27"/>
      <c r="DE129" s="27"/>
      <c r="DF129" s="27"/>
      <c r="DG129" s="27"/>
      <c r="DH129" s="27"/>
      <c r="DI129" s="27"/>
      <c r="DJ129" s="27"/>
      <c r="DK129" s="27"/>
      <c r="DL129" s="28"/>
      <c r="DM129" s="29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1"/>
      <c r="DZ129" s="29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1"/>
      <c r="EM129" s="29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1"/>
      <c r="EZ129" s="29" t="s">
        <v>24</v>
      </c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2"/>
    </row>
    <row r="130" spans="1:168" ht="22.5" customHeight="1">
      <c r="A130" s="101" t="s">
        <v>161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35" t="s">
        <v>162</v>
      </c>
      <c r="BR130" s="27"/>
      <c r="BS130" s="27"/>
      <c r="BT130" s="27"/>
      <c r="BU130" s="27"/>
      <c r="BV130" s="27"/>
      <c r="BW130" s="27"/>
      <c r="BX130" s="28"/>
      <c r="BY130" s="26" t="s">
        <v>163</v>
      </c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8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26"/>
      <c r="DC130" s="27"/>
      <c r="DD130" s="27"/>
      <c r="DE130" s="27"/>
      <c r="DF130" s="27"/>
      <c r="DG130" s="27"/>
      <c r="DH130" s="27"/>
      <c r="DI130" s="27"/>
      <c r="DJ130" s="27"/>
      <c r="DK130" s="27"/>
      <c r="DL130" s="28"/>
      <c r="DM130" s="29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1"/>
      <c r="DZ130" s="29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1"/>
      <c r="EM130" s="29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1"/>
      <c r="EZ130" s="29" t="s">
        <v>24</v>
      </c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2"/>
    </row>
    <row r="131" spans="1:168" ht="11.25" customHeight="1" thickBot="1">
      <c r="A131" s="101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3"/>
      <c r="BR131" s="99"/>
      <c r="BS131" s="99"/>
      <c r="BT131" s="99"/>
      <c r="BU131" s="99"/>
      <c r="BV131" s="99"/>
      <c r="BW131" s="99"/>
      <c r="BX131" s="100"/>
      <c r="BY131" s="98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100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98"/>
      <c r="DC131" s="99"/>
      <c r="DD131" s="99"/>
      <c r="DE131" s="99"/>
      <c r="DF131" s="99"/>
      <c r="DG131" s="99"/>
      <c r="DH131" s="99"/>
      <c r="DI131" s="99"/>
      <c r="DJ131" s="99"/>
      <c r="DK131" s="99"/>
      <c r="DL131" s="100"/>
      <c r="DM131" s="78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80"/>
      <c r="DZ131" s="78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80"/>
      <c r="EM131" s="78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80"/>
      <c r="EZ131" s="78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104"/>
    </row>
    <row r="132" ht="0.75" customHeight="1"/>
    <row r="133" s="2" customFormat="1" ht="50.25" customHeight="1" hidden="1">
      <c r="A133" s="15"/>
    </row>
    <row r="134" s="2" customFormat="1" ht="11.25" customHeight="1" hidden="1">
      <c r="A134" s="15"/>
    </row>
    <row r="135" s="2" customFormat="1" ht="11.25" customHeight="1" hidden="1">
      <c r="A135" s="15"/>
    </row>
    <row r="136" s="2" customFormat="1" ht="10.5" customHeight="1" hidden="1">
      <c r="A136" s="15"/>
    </row>
    <row r="137" s="2" customFormat="1" ht="10.5" customHeight="1" hidden="1">
      <c r="A137" s="15"/>
    </row>
    <row r="138" s="2" customFormat="1" ht="10.5" customHeight="1" hidden="1">
      <c r="A138" s="15"/>
    </row>
    <row r="139" spans="1:168" s="2" customFormat="1" ht="19.5" customHeight="1" hidden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</row>
    <row r="140" s="2" customFormat="1" ht="0.75" customHeight="1" hidden="1">
      <c r="A140" s="15"/>
    </row>
    <row r="141" spans="1:168" s="2" customFormat="1" ht="33.75" customHeight="1" hidden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</row>
    <row r="142" spans="1:168" s="2" customFormat="1" ht="18" customHeight="1" hidden="1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19"/>
      <c r="EZ142" s="219"/>
      <c r="FA142" s="219"/>
      <c r="FB142" s="219"/>
      <c r="FC142" s="219"/>
      <c r="FD142" s="219"/>
      <c r="FE142" s="219"/>
      <c r="FF142" s="219"/>
      <c r="FG142" s="219"/>
      <c r="FH142" s="219"/>
      <c r="FI142" s="219"/>
      <c r="FJ142" s="219"/>
      <c r="FK142" s="219"/>
      <c r="FL142" s="219"/>
    </row>
    <row r="143" spans="1:168" s="2" customFormat="1" ht="30" customHeight="1" hidden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</row>
    <row r="144" spans="1:168" s="2" customFormat="1" ht="34.5" customHeight="1" hidden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</row>
    <row r="145" s="2" customFormat="1" ht="11.25" customHeight="1" hidden="1">
      <c r="A145" s="15"/>
    </row>
    <row r="146" s="2" customFormat="1" ht="11.25" customHeight="1" hidden="1">
      <c r="A146" s="15"/>
    </row>
    <row r="147" spans="1:168" s="2" customFormat="1" ht="32.25" customHeight="1" hidden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</row>
    <row r="148" ht="3" customHeight="1"/>
    <row r="150" spans="2:128" ht="11.25">
      <c r="B150" s="50" t="s">
        <v>284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</row>
    <row r="151" spans="2:133" ht="11.25">
      <c r="B151" s="50" t="s">
        <v>280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DH151" s="50">
        <f>SUMIF(DB16:DL43,"04.01.02",DM16:DY43)</f>
        <v>929416</v>
      </c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</row>
    <row r="152" spans="2:133" ht="11.25">
      <c r="B152" s="50" t="s">
        <v>281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DH152" s="50">
        <f>SUMIF(DB16:DL44,"04.01.01",DM16:DY44)</f>
        <v>12330450</v>
      </c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</row>
    <row r="153" spans="2:148" ht="11.25">
      <c r="B153" s="50" t="s">
        <v>282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DH153" s="50">
        <f>SUMIF(DB16:DL43,"04.01.04",DM16:DY43)</f>
        <v>494600</v>
      </c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G153" s="50">
        <v>0</v>
      </c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1" t="s">
        <v>285</v>
      </c>
    </row>
    <row r="155" spans="1:125" ht="11.25">
      <c r="A155" s="50" t="s">
        <v>283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</row>
    <row r="156" spans="1:132" ht="11.25">
      <c r="A156" s="50" t="s">
        <v>280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DG156" s="50">
        <f>SUMIF(DB48:DL125,"04.01.02",DM48:DY125)</f>
        <v>929416</v>
      </c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</row>
    <row r="157" spans="1:132" ht="11.25">
      <c r="A157" s="50" t="s">
        <v>281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DG157" s="50">
        <f>SUMIF(DB48:DL126,"04.01.01",DM48:DY126)</f>
        <v>12330400</v>
      </c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</row>
    <row r="158" spans="1:132" ht="11.25">
      <c r="A158" s="50" t="s">
        <v>282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DG158" s="50">
        <f>SUMIF(DB48:DL127,"04.01.04",DM48:DY127)</f>
        <v>494600</v>
      </c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</row>
  </sheetData>
  <sheetProtection/>
  <mergeCells count="1235">
    <mergeCell ref="DM35:DY35"/>
    <mergeCell ref="DZ35:EL35"/>
    <mergeCell ref="EM35:EY35"/>
    <mergeCell ref="EZ35:FL35"/>
    <mergeCell ref="A35:BP35"/>
    <mergeCell ref="BQ35:BX35"/>
    <mergeCell ref="BY35:CK35"/>
    <mergeCell ref="CL35:CS35"/>
    <mergeCell ref="CT35:DA35"/>
    <mergeCell ref="DB35:DL35"/>
    <mergeCell ref="EZ120:FL120"/>
    <mergeCell ref="A120:BP120"/>
    <mergeCell ref="BQ120:BX120"/>
    <mergeCell ref="BY120:CK120"/>
    <mergeCell ref="CL120:CS120"/>
    <mergeCell ref="CT120:DA120"/>
    <mergeCell ref="DB120:DL120"/>
    <mergeCell ref="DM120:DY120"/>
    <mergeCell ref="DZ120:EL120"/>
    <mergeCell ref="EM120:EY120"/>
    <mergeCell ref="CL27:DA27"/>
    <mergeCell ref="DB42:DL42"/>
    <mergeCell ref="CL128:CS128"/>
    <mergeCell ref="CT128:DA128"/>
    <mergeCell ref="CL129:CS129"/>
    <mergeCell ref="CT129:DA129"/>
    <mergeCell ref="CL123:CS123"/>
    <mergeCell ref="CT123:DA123"/>
    <mergeCell ref="CL124:CS124"/>
    <mergeCell ref="CT124:DA124"/>
    <mergeCell ref="CL131:CS131"/>
    <mergeCell ref="CT131:DA131"/>
    <mergeCell ref="CL130:CS130"/>
    <mergeCell ref="CT130:DA130"/>
    <mergeCell ref="CL118:CS118"/>
    <mergeCell ref="CT118:DA118"/>
    <mergeCell ref="CL119:CS119"/>
    <mergeCell ref="CT119:DA119"/>
    <mergeCell ref="CL122:CS122"/>
    <mergeCell ref="CT122:DA122"/>
    <mergeCell ref="CL115:CS115"/>
    <mergeCell ref="CT115:DA115"/>
    <mergeCell ref="CL116:CS116"/>
    <mergeCell ref="CT116:DA116"/>
    <mergeCell ref="CL117:CS117"/>
    <mergeCell ref="CT117:DA117"/>
    <mergeCell ref="CL109:CS109"/>
    <mergeCell ref="CT109:DA109"/>
    <mergeCell ref="CL112:CS112"/>
    <mergeCell ref="CT112:DA112"/>
    <mergeCell ref="CL113:CS113"/>
    <mergeCell ref="CT113:DA113"/>
    <mergeCell ref="CL103:CS103"/>
    <mergeCell ref="CT103:DA103"/>
    <mergeCell ref="CL104:CS104"/>
    <mergeCell ref="CT104:DA104"/>
    <mergeCell ref="CL106:CS106"/>
    <mergeCell ref="CT106:DA106"/>
    <mergeCell ref="CL72:CS72"/>
    <mergeCell ref="CT72:DA72"/>
    <mergeCell ref="CL73:CS73"/>
    <mergeCell ref="CT73:DA73"/>
    <mergeCell ref="CL74:CS74"/>
    <mergeCell ref="CT74:DA74"/>
    <mergeCell ref="CT67:DA67"/>
    <mergeCell ref="CL68:CS68"/>
    <mergeCell ref="CT68:DA68"/>
    <mergeCell ref="CL69:CS69"/>
    <mergeCell ref="CT69:DA69"/>
    <mergeCell ref="CL70:CS70"/>
    <mergeCell ref="CT70:DA70"/>
    <mergeCell ref="CL62:CS62"/>
    <mergeCell ref="CT62:DA62"/>
    <mergeCell ref="CL63:CS63"/>
    <mergeCell ref="CT63:DA63"/>
    <mergeCell ref="CT64:DA64"/>
    <mergeCell ref="CL65:CS65"/>
    <mergeCell ref="CT65:DA65"/>
    <mergeCell ref="CL59:CS59"/>
    <mergeCell ref="CT59:DA59"/>
    <mergeCell ref="CL60:CS60"/>
    <mergeCell ref="CT60:DA60"/>
    <mergeCell ref="CL61:CS61"/>
    <mergeCell ref="CT61:DA61"/>
    <mergeCell ref="CL56:CS56"/>
    <mergeCell ref="CT56:DA56"/>
    <mergeCell ref="CL57:CS57"/>
    <mergeCell ref="CT57:DA57"/>
    <mergeCell ref="CL58:CS58"/>
    <mergeCell ref="CT58:DA58"/>
    <mergeCell ref="CL51:CS51"/>
    <mergeCell ref="CT51:DA51"/>
    <mergeCell ref="CL52:CS52"/>
    <mergeCell ref="CT52:DA52"/>
    <mergeCell ref="CL53:CS53"/>
    <mergeCell ref="CT53:DA53"/>
    <mergeCell ref="CT39:DA39"/>
    <mergeCell ref="CL40:CS40"/>
    <mergeCell ref="CT40:DA40"/>
    <mergeCell ref="CL41:CS41"/>
    <mergeCell ref="CT41:DA41"/>
    <mergeCell ref="CT50:DA50"/>
    <mergeCell ref="CL50:CS50"/>
    <mergeCell ref="CL32:CS32"/>
    <mergeCell ref="CT32:DA32"/>
    <mergeCell ref="CL33:CS33"/>
    <mergeCell ref="CT33:DA33"/>
    <mergeCell ref="CL34:CS34"/>
    <mergeCell ref="CT34:DA34"/>
    <mergeCell ref="CT28:DA28"/>
    <mergeCell ref="CL29:CS29"/>
    <mergeCell ref="CT29:DA29"/>
    <mergeCell ref="CL30:CS30"/>
    <mergeCell ref="CT30:DA30"/>
    <mergeCell ref="CT31:DA31"/>
    <mergeCell ref="CL31:CS31"/>
    <mergeCell ref="CT24:DA24"/>
    <mergeCell ref="CL25:CS25"/>
    <mergeCell ref="CT25:DA25"/>
    <mergeCell ref="CL20:CS20"/>
    <mergeCell ref="CT20:DA20"/>
    <mergeCell ref="CL21:CS21"/>
    <mergeCell ref="CT21:DA21"/>
    <mergeCell ref="CL22:CS22"/>
    <mergeCell ref="CL16:CS16"/>
    <mergeCell ref="CT16:DA16"/>
    <mergeCell ref="CL17:CS17"/>
    <mergeCell ref="CT17:DA17"/>
    <mergeCell ref="CL18:CS18"/>
    <mergeCell ref="CT18:DA18"/>
    <mergeCell ref="CL11:CS11"/>
    <mergeCell ref="CT11:DA11"/>
    <mergeCell ref="CL12:CS12"/>
    <mergeCell ref="CT12:DA12"/>
    <mergeCell ref="CL13:CS13"/>
    <mergeCell ref="CT13:DA13"/>
    <mergeCell ref="A142:FL142"/>
    <mergeCell ref="DB9:DL9"/>
    <mergeCell ref="DB10:DL10"/>
    <mergeCell ref="DB11:DL11"/>
    <mergeCell ref="DB12:DL12"/>
    <mergeCell ref="DB14:DL14"/>
    <mergeCell ref="DB17:DL17"/>
    <mergeCell ref="EM9:EY9"/>
    <mergeCell ref="EM10:EY10"/>
    <mergeCell ref="EZ10:FL10"/>
    <mergeCell ref="DB7:DL7"/>
    <mergeCell ref="DB4:DL6"/>
    <mergeCell ref="DM6:DY6"/>
    <mergeCell ref="DM5:DR5"/>
    <mergeCell ref="DV5:DY5"/>
    <mergeCell ref="DS5:DU5"/>
    <mergeCell ref="EM6:EY6"/>
    <mergeCell ref="DZ5:EE5"/>
    <mergeCell ref="EF5:EH5"/>
    <mergeCell ref="EI5:EL5"/>
    <mergeCell ref="DZ6:EL6"/>
    <mergeCell ref="A4:BP6"/>
    <mergeCell ref="BQ4:BX6"/>
    <mergeCell ref="BY4:CK6"/>
    <mergeCell ref="CL4:DA6"/>
    <mergeCell ref="EM5:ER5"/>
    <mergeCell ref="A8:BP8"/>
    <mergeCell ref="BQ8:BX8"/>
    <mergeCell ref="BY8:CK8"/>
    <mergeCell ref="CL8:DA8"/>
    <mergeCell ref="DB8:DL8"/>
    <mergeCell ref="EZ5:FL6"/>
    <mergeCell ref="A7:BP7"/>
    <mergeCell ref="BQ7:BX7"/>
    <mergeCell ref="BY7:CK7"/>
    <mergeCell ref="CL7:DA7"/>
    <mergeCell ref="DZ8:EL8"/>
    <mergeCell ref="EM8:EY8"/>
    <mergeCell ref="EZ8:FL8"/>
    <mergeCell ref="DM4:FL4"/>
    <mergeCell ref="DM7:DY7"/>
    <mergeCell ref="DZ7:EL7"/>
    <mergeCell ref="EM7:EY7"/>
    <mergeCell ref="EZ7:FL7"/>
    <mergeCell ref="ES5:EU5"/>
    <mergeCell ref="EV5:EY5"/>
    <mergeCell ref="BY10:CK10"/>
    <mergeCell ref="CL10:DA10"/>
    <mergeCell ref="DM9:DY9"/>
    <mergeCell ref="DZ9:EL9"/>
    <mergeCell ref="EZ9:FL9"/>
    <mergeCell ref="A9:BP9"/>
    <mergeCell ref="BQ9:BX9"/>
    <mergeCell ref="BY9:CK9"/>
    <mergeCell ref="CL9:DA9"/>
    <mergeCell ref="A2:FL2"/>
    <mergeCell ref="DM8:DY8"/>
    <mergeCell ref="EZ11:FL11"/>
    <mergeCell ref="A11:BP11"/>
    <mergeCell ref="BQ11:BX11"/>
    <mergeCell ref="BY11:CK11"/>
    <mergeCell ref="DM10:DY10"/>
    <mergeCell ref="DZ10:EL10"/>
    <mergeCell ref="A10:BP10"/>
    <mergeCell ref="BQ10:BX10"/>
    <mergeCell ref="DM44:DY44"/>
    <mergeCell ref="DZ44:EL44"/>
    <mergeCell ref="EM44:EY44"/>
    <mergeCell ref="DM11:DY11"/>
    <mergeCell ref="DZ11:EL11"/>
    <mergeCell ref="EM11:EY11"/>
    <mergeCell ref="EM18:EY18"/>
    <mergeCell ref="DM20:DY20"/>
    <mergeCell ref="DZ20:EL20"/>
    <mergeCell ref="DM21:DY22"/>
    <mergeCell ref="A13:BP13"/>
    <mergeCell ref="BQ12:BX13"/>
    <mergeCell ref="BY12:CK13"/>
    <mergeCell ref="A17:BP17"/>
    <mergeCell ref="A14:BP14"/>
    <mergeCell ref="BQ14:BX14"/>
    <mergeCell ref="BY14:CK14"/>
    <mergeCell ref="A15:BP15"/>
    <mergeCell ref="BQ15:BX15"/>
    <mergeCell ref="A16:BP16"/>
    <mergeCell ref="BQ16:BX16"/>
    <mergeCell ref="BY16:CK16"/>
    <mergeCell ref="CL44:DA44"/>
    <mergeCell ref="EZ12:FL13"/>
    <mergeCell ref="DM14:DY14"/>
    <mergeCell ref="DZ14:EL14"/>
    <mergeCell ref="EM14:EY14"/>
    <mergeCell ref="EZ14:FL14"/>
    <mergeCell ref="CL14:DA14"/>
    <mergeCell ref="EZ18:FL18"/>
    <mergeCell ref="A12:BP12"/>
    <mergeCell ref="DM12:DY13"/>
    <mergeCell ref="DZ12:EL13"/>
    <mergeCell ref="EM12:EY13"/>
    <mergeCell ref="A19:BP19"/>
    <mergeCell ref="BQ19:BX19"/>
    <mergeCell ref="BY19:CK19"/>
    <mergeCell ref="DM17:DY17"/>
    <mergeCell ref="CL19:CS19"/>
    <mergeCell ref="CT19:DA19"/>
    <mergeCell ref="BQ17:BX17"/>
    <mergeCell ref="BY17:CK17"/>
    <mergeCell ref="DB18:DL18"/>
    <mergeCell ref="DM18:DY18"/>
    <mergeCell ref="EM17:EY17"/>
    <mergeCell ref="DZ17:EL17"/>
    <mergeCell ref="DZ18:EL18"/>
    <mergeCell ref="EZ17:FL17"/>
    <mergeCell ref="DB20:DL20"/>
    <mergeCell ref="EM20:EY20"/>
    <mergeCell ref="EZ20:FL20"/>
    <mergeCell ref="DM19:DY19"/>
    <mergeCell ref="DZ19:EL19"/>
    <mergeCell ref="EM19:EY19"/>
    <mergeCell ref="DB19:DL19"/>
    <mergeCell ref="EZ19:FL19"/>
    <mergeCell ref="DZ21:EL22"/>
    <mergeCell ref="EM21:EY22"/>
    <mergeCell ref="EZ21:FL22"/>
    <mergeCell ref="A21:BP21"/>
    <mergeCell ref="BQ21:BX22"/>
    <mergeCell ref="BY21:CK22"/>
    <mergeCell ref="A22:BP22"/>
    <mergeCell ref="DB21:DL22"/>
    <mergeCell ref="CT22:DA22"/>
    <mergeCell ref="DM23:DY23"/>
    <mergeCell ref="DZ23:EL23"/>
    <mergeCell ref="EM23:EY23"/>
    <mergeCell ref="EZ23:FL23"/>
    <mergeCell ref="A23:BP23"/>
    <mergeCell ref="BQ23:BX23"/>
    <mergeCell ref="BY23:CK23"/>
    <mergeCell ref="DB23:DL23"/>
    <mergeCell ref="CL23:CS23"/>
    <mergeCell ref="CT23:DA23"/>
    <mergeCell ref="DM24:DY25"/>
    <mergeCell ref="DZ24:EL25"/>
    <mergeCell ref="EM24:EY25"/>
    <mergeCell ref="EZ24:FL25"/>
    <mergeCell ref="A24:BP24"/>
    <mergeCell ref="BQ24:BX25"/>
    <mergeCell ref="BY24:CK25"/>
    <mergeCell ref="A25:BP25"/>
    <mergeCell ref="DB24:DL25"/>
    <mergeCell ref="CL24:CS24"/>
    <mergeCell ref="DM26:DY26"/>
    <mergeCell ref="DZ26:EL26"/>
    <mergeCell ref="EM26:EY26"/>
    <mergeCell ref="EZ26:FL26"/>
    <mergeCell ref="A26:BP26"/>
    <mergeCell ref="BQ26:BX26"/>
    <mergeCell ref="BY26:CK26"/>
    <mergeCell ref="CL26:DA26"/>
    <mergeCell ref="DB26:DL26"/>
    <mergeCell ref="DM27:DY28"/>
    <mergeCell ref="DZ27:EL28"/>
    <mergeCell ref="EM27:EY28"/>
    <mergeCell ref="EZ27:FL28"/>
    <mergeCell ref="A27:BP27"/>
    <mergeCell ref="BQ27:BX28"/>
    <mergeCell ref="BY27:CK28"/>
    <mergeCell ref="A28:BP28"/>
    <mergeCell ref="DB27:DL28"/>
    <mergeCell ref="CL28:CS28"/>
    <mergeCell ref="DM36:DY36"/>
    <mergeCell ref="DZ36:EL36"/>
    <mergeCell ref="EM36:EY36"/>
    <mergeCell ref="EZ36:FL36"/>
    <mergeCell ref="A36:BP36"/>
    <mergeCell ref="BQ36:BX36"/>
    <mergeCell ref="BY36:CK36"/>
    <mergeCell ref="CL36:CS36"/>
    <mergeCell ref="CT36:DA36"/>
    <mergeCell ref="DM37:DY37"/>
    <mergeCell ref="DZ37:EL37"/>
    <mergeCell ref="EM37:EY37"/>
    <mergeCell ref="EZ37:FL37"/>
    <mergeCell ref="A37:BP37"/>
    <mergeCell ref="BQ37:BX37"/>
    <mergeCell ref="BY37:CK37"/>
    <mergeCell ref="CL37:CS37"/>
    <mergeCell ref="CT37:DA37"/>
    <mergeCell ref="DM38:DY38"/>
    <mergeCell ref="DZ38:EL38"/>
    <mergeCell ref="EM38:EY38"/>
    <mergeCell ref="EZ38:FL38"/>
    <mergeCell ref="A38:BP38"/>
    <mergeCell ref="BQ38:BX38"/>
    <mergeCell ref="BY38:CK38"/>
    <mergeCell ref="CL38:CS38"/>
    <mergeCell ref="CT38:DA38"/>
    <mergeCell ref="EZ39:FL40"/>
    <mergeCell ref="A39:BP39"/>
    <mergeCell ref="BQ39:BX40"/>
    <mergeCell ref="BY39:CK40"/>
    <mergeCell ref="A40:BP40"/>
    <mergeCell ref="DB39:DL40"/>
    <mergeCell ref="DM39:DY40"/>
    <mergeCell ref="DZ39:EL40"/>
    <mergeCell ref="EM39:EY40"/>
    <mergeCell ref="CL39:CS39"/>
    <mergeCell ref="DM41:DY41"/>
    <mergeCell ref="DZ41:EL41"/>
    <mergeCell ref="EM41:EY41"/>
    <mergeCell ref="EZ41:FL41"/>
    <mergeCell ref="A41:BP41"/>
    <mergeCell ref="BQ41:BX41"/>
    <mergeCell ref="BY41:CK41"/>
    <mergeCell ref="DB41:DL41"/>
    <mergeCell ref="DM42:DY42"/>
    <mergeCell ref="DZ42:EL42"/>
    <mergeCell ref="EM42:EY42"/>
    <mergeCell ref="EZ42:FL42"/>
    <mergeCell ref="A42:BP42"/>
    <mergeCell ref="BQ42:BX42"/>
    <mergeCell ref="BY42:CK42"/>
    <mergeCell ref="CL42:CS42"/>
    <mergeCell ref="CT42:DA42"/>
    <mergeCell ref="DM43:DY43"/>
    <mergeCell ref="DZ43:EL43"/>
    <mergeCell ref="EM43:EY43"/>
    <mergeCell ref="EZ43:FL43"/>
    <mergeCell ref="A43:BP43"/>
    <mergeCell ref="BQ43:BX43"/>
    <mergeCell ref="BY43:CK43"/>
    <mergeCell ref="CL43:CS43"/>
    <mergeCell ref="CT43:DA43"/>
    <mergeCell ref="EZ44:FL44"/>
    <mergeCell ref="A45:BP45"/>
    <mergeCell ref="BQ45:BX45"/>
    <mergeCell ref="BY45:CK45"/>
    <mergeCell ref="CL45:DA45"/>
    <mergeCell ref="DM45:DY45"/>
    <mergeCell ref="DZ45:EL45"/>
    <mergeCell ref="EM45:EY45"/>
    <mergeCell ref="EZ45:FL45"/>
    <mergeCell ref="A44:BP44"/>
    <mergeCell ref="EM46:EY46"/>
    <mergeCell ref="EZ46:FL46"/>
    <mergeCell ref="CL47:DA47"/>
    <mergeCell ref="DM47:DY47"/>
    <mergeCell ref="DZ47:EL47"/>
    <mergeCell ref="EM47:EY47"/>
    <mergeCell ref="EZ47:FL47"/>
    <mergeCell ref="CL46:DA46"/>
    <mergeCell ref="DM46:DY46"/>
    <mergeCell ref="DZ46:EL46"/>
    <mergeCell ref="DM63:DY63"/>
    <mergeCell ref="DZ63:EL63"/>
    <mergeCell ref="EM63:EY63"/>
    <mergeCell ref="EZ63:FL63"/>
    <mergeCell ref="A63:BP63"/>
    <mergeCell ref="BQ63:BX63"/>
    <mergeCell ref="BY63:CK63"/>
    <mergeCell ref="DB63:DL63"/>
    <mergeCell ref="DM64:DY64"/>
    <mergeCell ref="DZ64:EL64"/>
    <mergeCell ref="EM64:EY64"/>
    <mergeCell ref="EZ64:FL64"/>
    <mergeCell ref="A64:BP64"/>
    <mergeCell ref="BQ64:BX64"/>
    <mergeCell ref="BY64:CK64"/>
    <mergeCell ref="DB64:DL64"/>
    <mergeCell ref="CL64:CS64"/>
    <mergeCell ref="DM65:DY65"/>
    <mergeCell ref="DZ65:EL65"/>
    <mergeCell ref="EM65:EY65"/>
    <mergeCell ref="EZ65:FL65"/>
    <mergeCell ref="A65:BP65"/>
    <mergeCell ref="BQ65:BX65"/>
    <mergeCell ref="BY65:CK65"/>
    <mergeCell ref="DB65:DL65"/>
    <mergeCell ref="DM66:DY66"/>
    <mergeCell ref="DZ66:EL66"/>
    <mergeCell ref="EM66:EY66"/>
    <mergeCell ref="EZ66:FL66"/>
    <mergeCell ref="A66:BP66"/>
    <mergeCell ref="BQ66:BX66"/>
    <mergeCell ref="BY66:CK66"/>
    <mergeCell ref="CL66:DA66"/>
    <mergeCell ref="DB66:DL66"/>
    <mergeCell ref="DM74:DY74"/>
    <mergeCell ref="DZ74:EL74"/>
    <mergeCell ref="EM74:EY74"/>
    <mergeCell ref="EZ74:FL74"/>
    <mergeCell ref="A74:BP74"/>
    <mergeCell ref="BQ74:BX74"/>
    <mergeCell ref="BY74:CK74"/>
    <mergeCell ref="DB74:DL74"/>
    <mergeCell ref="DM75:DY75"/>
    <mergeCell ref="DZ75:EL75"/>
    <mergeCell ref="EM75:EY75"/>
    <mergeCell ref="EZ75:FL75"/>
    <mergeCell ref="A75:BP75"/>
    <mergeCell ref="BQ75:BX75"/>
    <mergeCell ref="BY75:CK75"/>
    <mergeCell ref="DB75:DL75"/>
    <mergeCell ref="CL75:CS75"/>
    <mergeCell ref="CT75:DA75"/>
    <mergeCell ref="DM76:DY76"/>
    <mergeCell ref="DZ76:EL76"/>
    <mergeCell ref="EM76:EY76"/>
    <mergeCell ref="EZ76:FL76"/>
    <mergeCell ref="A76:BP76"/>
    <mergeCell ref="BQ76:BX76"/>
    <mergeCell ref="BY76:CK76"/>
    <mergeCell ref="DB76:DL76"/>
    <mergeCell ref="CL76:CS76"/>
    <mergeCell ref="CT76:DA76"/>
    <mergeCell ref="DM77:DY77"/>
    <mergeCell ref="DZ77:EL77"/>
    <mergeCell ref="EM77:EY77"/>
    <mergeCell ref="EZ77:FL77"/>
    <mergeCell ref="A77:BP77"/>
    <mergeCell ref="BQ77:BX77"/>
    <mergeCell ref="BY77:CK77"/>
    <mergeCell ref="DB77:DL77"/>
    <mergeCell ref="CL77:CS77"/>
    <mergeCell ref="CT77:DA77"/>
    <mergeCell ref="DM78:DY78"/>
    <mergeCell ref="DZ78:EL78"/>
    <mergeCell ref="EM78:EY78"/>
    <mergeCell ref="EZ78:FL78"/>
    <mergeCell ref="A78:BP78"/>
    <mergeCell ref="BQ78:BX78"/>
    <mergeCell ref="BY78:CK78"/>
    <mergeCell ref="DB78:DL78"/>
    <mergeCell ref="CL78:CS78"/>
    <mergeCell ref="CT78:DA78"/>
    <mergeCell ref="DM79:DY79"/>
    <mergeCell ref="DZ79:EL79"/>
    <mergeCell ref="EM79:EY79"/>
    <mergeCell ref="EZ79:FL79"/>
    <mergeCell ref="A79:BP79"/>
    <mergeCell ref="BQ79:BX79"/>
    <mergeCell ref="BY79:CK79"/>
    <mergeCell ref="DB79:DL79"/>
    <mergeCell ref="CL79:CS79"/>
    <mergeCell ref="CT79:DA79"/>
    <mergeCell ref="DM80:DY80"/>
    <mergeCell ref="DZ80:EL80"/>
    <mergeCell ref="EM80:EY80"/>
    <mergeCell ref="EZ80:FL80"/>
    <mergeCell ref="A80:BP80"/>
    <mergeCell ref="BQ80:BX80"/>
    <mergeCell ref="BY80:CK80"/>
    <mergeCell ref="DB80:DL80"/>
    <mergeCell ref="CL80:CS80"/>
    <mergeCell ref="CT80:DA80"/>
    <mergeCell ref="DM81:DY81"/>
    <mergeCell ref="DZ81:EL81"/>
    <mergeCell ref="EM81:EY81"/>
    <mergeCell ref="EZ81:FL81"/>
    <mergeCell ref="A81:BP81"/>
    <mergeCell ref="BQ81:BX81"/>
    <mergeCell ref="BY81:CK81"/>
    <mergeCell ref="DB81:DL81"/>
    <mergeCell ref="CL81:CS81"/>
    <mergeCell ref="CT81:DA81"/>
    <mergeCell ref="DM82:DY82"/>
    <mergeCell ref="DZ82:EL82"/>
    <mergeCell ref="EM82:EY82"/>
    <mergeCell ref="EZ82:FL82"/>
    <mergeCell ref="A82:BP82"/>
    <mergeCell ref="BQ82:BX82"/>
    <mergeCell ref="BY82:CK82"/>
    <mergeCell ref="DB82:DL82"/>
    <mergeCell ref="CL82:CS82"/>
    <mergeCell ref="CT82:DA82"/>
    <mergeCell ref="DM83:DY83"/>
    <mergeCell ref="DZ83:EL83"/>
    <mergeCell ref="EM83:EY83"/>
    <mergeCell ref="EZ83:FL83"/>
    <mergeCell ref="A83:BP83"/>
    <mergeCell ref="BQ83:BX83"/>
    <mergeCell ref="BY83:CK83"/>
    <mergeCell ref="DB83:DL83"/>
    <mergeCell ref="CL83:CS83"/>
    <mergeCell ref="CT83:DA83"/>
    <mergeCell ref="DM84:DY84"/>
    <mergeCell ref="DZ84:EL84"/>
    <mergeCell ref="EM84:EY84"/>
    <mergeCell ref="EZ84:FL84"/>
    <mergeCell ref="A84:BP84"/>
    <mergeCell ref="BQ84:BX84"/>
    <mergeCell ref="BY84:CK84"/>
    <mergeCell ref="DB84:DL84"/>
    <mergeCell ref="CL84:CS84"/>
    <mergeCell ref="CT84:DA84"/>
    <mergeCell ref="DM85:DY85"/>
    <mergeCell ref="DZ85:EL85"/>
    <mergeCell ref="EM85:EY85"/>
    <mergeCell ref="EZ85:FL85"/>
    <mergeCell ref="A85:BP85"/>
    <mergeCell ref="BQ85:BX85"/>
    <mergeCell ref="BY85:CK85"/>
    <mergeCell ref="DB85:DL85"/>
    <mergeCell ref="CL85:CS85"/>
    <mergeCell ref="CT85:DA85"/>
    <mergeCell ref="DM86:DY86"/>
    <mergeCell ref="DZ86:EL86"/>
    <mergeCell ref="EM86:EY86"/>
    <mergeCell ref="EZ86:FL86"/>
    <mergeCell ref="A86:BP86"/>
    <mergeCell ref="BQ86:BX86"/>
    <mergeCell ref="BY86:CK86"/>
    <mergeCell ref="DB86:DL86"/>
    <mergeCell ref="CL86:CS86"/>
    <mergeCell ref="CT86:DA86"/>
    <mergeCell ref="DM87:DY87"/>
    <mergeCell ref="DZ87:EL87"/>
    <mergeCell ref="EM87:EY87"/>
    <mergeCell ref="EZ87:FL87"/>
    <mergeCell ref="A87:BP87"/>
    <mergeCell ref="BQ87:BX87"/>
    <mergeCell ref="BY87:CK87"/>
    <mergeCell ref="CL87:DA87"/>
    <mergeCell ref="DB87:DL87"/>
    <mergeCell ref="DM88:DY88"/>
    <mergeCell ref="DZ88:EL88"/>
    <mergeCell ref="EM88:EY88"/>
    <mergeCell ref="EZ88:FL88"/>
    <mergeCell ref="A88:BP88"/>
    <mergeCell ref="BQ88:BX88"/>
    <mergeCell ref="BY88:CK88"/>
    <mergeCell ref="DB88:DL88"/>
    <mergeCell ref="CL88:CS88"/>
    <mergeCell ref="CT88:DA88"/>
    <mergeCell ref="DM89:DY89"/>
    <mergeCell ref="DZ89:EL89"/>
    <mergeCell ref="EM89:EY89"/>
    <mergeCell ref="EZ89:FL89"/>
    <mergeCell ref="A89:BP89"/>
    <mergeCell ref="BQ89:BX89"/>
    <mergeCell ref="BY89:CK89"/>
    <mergeCell ref="DB89:DL89"/>
    <mergeCell ref="CL89:CS89"/>
    <mergeCell ref="CT89:DA89"/>
    <mergeCell ref="DM90:DY90"/>
    <mergeCell ref="DZ90:EL90"/>
    <mergeCell ref="EM90:EY90"/>
    <mergeCell ref="EZ90:FL90"/>
    <mergeCell ref="A90:BP90"/>
    <mergeCell ref="BQ90:BX90"/>
    <mergeCell ref="BY90:CK90"/>
    <mergeCell ref="DB90:DL90"/>
    <mergeCell ref="CL90:CS90"/>
    <mergeCell ref="CT90:DA90"/>
    <mergeCell ref="DM91:DY91"/>
    <mergeCell ref="DZ91:EL91"/>
    <mergeCell ref="EM91:EY91"/>
    <mergeCell ref="EZ91:FL91"/>
    <mergeCell ref="A91:BP91"/>
    <mergeCell ref="BQ91:BX91"/>
    <mergeCell ref="BY91:CK91"/>
    <mergeCell ref="DB91:DL91"/>
    <mergeCell ref="CL91:CS91"/>
    <mergeCell ref="CT91:DA91"/>
    <mergeCell ref="DM92:DY92"/>
    <mergeCell ref="DZ92:EL92"/>
    <mergeCell ref="EM92:EY92"/>
    <mergeCell ref="EZ92:FL92"/>
    <mergeCell ref="A92:BP92"/>
    <mergeCell ref="BQ92:BX92"/>
    <mergeCell ref="BY92:CK92"/>
    <mergeCell ref="DB92:DL92"/>
    <mergeCell ref="CL92:CS92"/>
    <mergeCell ref="CT92:DA92"/>
    <mergeCell ref="DM93:DY93"/>
    <mergeCell ref="DZ93:EL93"/>
    <mergeCell ref="EM93:EY93"/>
    <mergeCell ref="EZ93:FL93"/>
    <mergeCell ref="A93:BP93"/>
    <mergeCell ref="BQ93:BX93"/>
    <mergeCell ref="BY93:CK93"/>
    <mergeCell ref="DB93:DL93"/>
    <mergeCell ref="CL93:CS93"/>
    <mergeCell ref="CT93:DA93"/>
    <mergeCell ref="DM94:DY94"/>
    <mergeCell ref="DZ94:EL94"/>
    <mergeCell ref="EM94:EY94"/>
    <mergeCell ref="EZ94:FL94"/>
    <mergeCell ref="A94:BP94"/>
    <mergeCell ref="BQ94:BX94"/>
    <mergeCell ref="BY94:CK94"/>
    <mergeCell ref="DB94:DL94"/>
    <mergeCell ref="CL94:CS94"/>
    <mergeCell ref="CT94:DA94"/>
    <mergeCell ref="DM95:DY95"/>
    <mergeCell ref="DZ95:EL95"/>
    <mergeCell ref="EM95:EY95"/>
    <mergeCell ref="EZ95:FL95"/>
    <mergeCell ref="A95:BP95"/>
    <mergeCell ref="BQ95:BX95"/>
    <mergeCell ref="BY95:CK95"/>
    <mergeCell ref="DB95:DL95"/>
    <mergeCell ref="CL95:CS95"/>
    <mergeCell ref="CT95:DA95"/>
    <mergeCell ref="DM96:DY96"/>
    <mergeCell ref="DZ96:EL96"/>
    <mergeCell ref="EM96:EY96"/>
    <mergeCell ref="EZ96:FL96"/>
    <mergeCell ref="A96:BP96"/>
    <mergeCell ref="BQ96:BX96"/>
    <mergeCell ref="BY96:CK96"/>
    <mergeCell ref="DB96:DL96"/>
    <mergeCell ref="CL96:CS96"/>
    <mergeCell ref="CT96:DA96"/>
    <mergeCell ref="DM97:DY97"/>
    <mergeCell ref="DZ97:EL97"/>
    <mergeCell ref="EM97:EY97"/>
    <mergeCell ref="EZ97:FL97"/>
    <mergeCell ref="A97:BP97"/>
    <mergeCell ref="BQ97:BX97"/>
    <mergeCell ref="BY97:CK97"/>
    <mergeCell ref="DB97:DL97"/>
    <mergeCell ref="CL97:CS97"/>
    <mergeCell ref="CT97:DA97"/>
    <mergeCell ref="DM98:DY98"/>
    <mergeCell ref="DZ98:EL98"/>
    <mergeCell ref="EM98:EY98"/>
    <mergeCell ref="EZ98:FL98"/>
    <mergeCell ref="A98:BP98"/>
    <mergeCell ref="BQ98:BX98"/>
    <mergeCell ref="BY98:CK98"/>
    <mergeCell ref="DB98:DL98"/>
    <mergeCell ref="CL98:CS98"/>
    <mergeCell ref="CT98:DA98"/>
    <mergeCell ref="EM99:EY99"/>
    <mergeCell ref="EZ99:FL99"/>
    <mergeCell ref="A99:BP99"/>
    <mergeCell ref="BQ99:BX99"/>
    <mergeCell ref="BY99:CK99"/>
    <mergeCell ref="DB99:DL99"/>
    <mergeCell ref="DM99:DY99"/>
    <mergeCell ref="DZ99:EL99"/>
    <mergeCell ref="CL99:CS99"/>
    <mergeCell ref="CT99:DA99"/>
    <mergeCell ref="A100:BP100"/>
    <mergeCell ref="BQ100:BX100"/>
    <mergeCell ref="BY100:CK100"/>
    <mergeCell ref="DB100:DL100"/>
    <mergeCell ref="DM100:DY100"/>
    <mergeCell ref="CL100:CS100"/>
    <mergeCell ref="CT100:DA100"/>
    <mergeCell ref="CL101:DA101"/>
    <mergeCell ref="DM101:DY101"/>
    <mergeCell ref="DZ101:EL101"/>
    <mergeCell ref="DB101:DL101"/>
    <mergeCell ref="EM100:EY100"/>
    <mergeCell ref="EZ100:FL100"/>
    <mergeCell ref="DZ100:EL100"/>
    <mergeCell ref="DM102:DY102"/>
    <mergeCell ref="DZ102:EL102"/>
    <mergeCell ref="EM102:EY102"/>
    <mergeCell ref="EZ102:FL102"/>
    <mergeCell ref="A102:BP102"/>
    <mergeCell ref="EM101:EY101"/>
    <mergeCell ref="EZ101:FL101"/>
    <mergeCell ref="A101:BP101"/>
    <mergeCell ref="BQ101:BX101"/>
    <mergeCell ref="BY101:CK101"/>
    <mergeCell ref="DM122:DY122"/>
    <mergeCell ref="DZ122:EL122"/>
    <mergeCell ref="EM122:EY122"/>
    <mergeCell ref="DB123:DL123"/>
    <mergeCell ref="EZ122:FL122"/>
    <mergeCell ref="A122:BP122"/>
    <mergeCell ref="BQ122:BX122"/>
    <mergeCell ref="BY122:CK122"/>
    <mergeCell ref="EM123:EY123"/>
    <mergeCell ref="EZ123:FL123"/>
    <mergeCell ref="A123:BP123"/>
    <mergeCell ref="BQ123:BX123"/>
    <mergeCell ref="BY123:CK123"/>
    <mergeCell ref="A124:BP124"/>
    <mergeCell ref="BQ124:BX124"/>
    <mergeCell ref="BY124:CK124"/>
    <mergeCell ref="DM123:DY123"/>
    <mergeCell ref="DZ123:EL123"/>
    <mergeCell ref="DM124:DY124"/>
    <mergeCell ref="DZ124:EL124"/>
    <mergeCell ref="EM124:EY124"/>
    <mergeCell ref="DB124:DL124"/>
    <mergeCell ref="EZ124:FL124"/>
    <mergeCell ref="EM125:EY125"/>
    <mergeCell ref="EZ125:FL125"/>
    <mergeCell ref="A125:BP125"/>
    <mergeCell ref="BQ125:BX125"/>
    <mergeCell ref="BY125:CK125"/>
    <mergeCell ref="CL125:CS125"/>
    <mergeCell ref="CT125:DA125"/>
    <mergeCell ref="A126:BP126"/>
    <mergeCell ref="BQ126:BX126"/>
    <mergeCell ref="BY126:CK126"/>
    <mergeCell ref="DM125:DY125"/>
    <mergeCell ref="DZ125:EL125"/>
    <mergeCell ref="DM126:DY126"/>
    <mergeCell ref="DZ126:EL126"/>
    <mergeCell ref="CL126:CS126"/>
    <mergeCell ref="CT126:DA126"/>
    <mergeCell ref="DB125:DL125"/>
    <mergeCell ref="EM126:EY126"/>
    <mergeCell ref="DB126:DL126"/>
    <mergeCell ref="DB127:DL127"/>
    <mergeCell ref="EZ126:FL126"/>
    <mergeCell ref="EM127:EY127"/>
    <mergeCell ref="EZ127:FL127"/>
    <mergeCell ref="DM127:DY127"/>
    <mergeCell ref="DZ127:EL127"/>
    <mergeCell ref="DB128:DL128"/>
    <mergeCell ref="A127:BP127"/>
    <mergeCell ref="BQ127:BX127"/>
    <mergeCell ref="BY127:CK127"/>
    <mergeCell ref="A128:BP128"/>
    <mergeCell ref="BQ128:BX128"/>
    <mergeCell ref="BY128:CK128"/>
    <mergeCell ref="EZ128:FL128"/>
    <mergeCell ref="DM129:DY129"/>
    <mergeCell ref="DZ129:EL129"/>
    <mergeCell ref="EM129:EY129"/>
    <mergeCell ref="EZ129:FL129"/>
    <mergeCell ref="CL127:CS127"/>
    <mergeCell ref="CT127:DA127"/>
    <mergeCell ref="DM128:DY128"/>
    <mergeCell ref="DZ128:EL128"/>
    <mergeCell ref="EM128:EY128"/>
    <mergeCell ref="A129:BP129"/>
    <mergeCell ref="BQ129:BX129"/>
    <mergeCell ref="BY129:CK129"/>
    <mergeCell ref="EM130:EY130"/>
    <mergeCell ref="DB130:DL130"/>
    <mergeCell ref="DM130:DY130"/>
    <mergeCell ref="DZ130:EL130"/>
    <mergeCell ref="DB129:DL129"/>
    <mergeCell ref="DB131:DL131"/>
    <mergeCell ref="EZ130:FL130"/>
    <mergeCell ref="A130:BP130"/>
    <mergeCell ref="BQ130:BX130"/>
    <mergeCell ref="BY130:CK130"/>
    <mergeCell ref="A131:BP131"/>
    <mergeCell ref="BQ131:BX131"/>
    <mergeCell ref="BY131:CK131"/>
    <mergeCell ref="EM131:EY131"/>
    <mergeCell ref="EZ131:FL131"/>
    <mergeCell ref="DM16:DY16"/>
    <mergeCell ref="DZ16:EL16"/>
    <mergeCell ref="EM16:EY16"/>
    <mergeCell ref="EZ16:FL16"/>
    <mergeCell ref="A147:FL147"/>
    <mergeCell ref="A139:FL139"/>
    <mergeCell ref="A141:FL141"/>
    <mergeCell ref="A143:FL143"/>
    <mergeCell ref="A144:FL144"/>
    <mergeCell ref="DM131:DY131"/>
    <mergeCell ref="A53:BP53"/>
    <mergeCell ref="A51:BP51"/>
    <mergeCell ref="A50:BP50"/>
    <mergeCell ref="BQ50:BX50"/>
    <mergeCell ref="DB16:DL16"/>
    <mergeCell ref="BQ47:BX47"/>
    <mergeCell ref="BY47:CK47"/>
    <mergeCell ref="A20:BP20"/>
    <mergeCell ref="BQ20:BX20"/>
    <mergeCell ref="DB47:DL47"/>
    <mergeCell ref="A18:BP18"/>
    <mergeCell ref="BQ18:BX18"/>
    <mergeCell ref="BY18:CK18"/>
    <mergeCell ref="BY20:CK20"/>
    <mergeCell ref="BQ44:BX44"/>
    <mergeCell ref="BY44:CK44"/>
    <mergeCell ref="A29:BP29"/>
    <mergeCell ref="A30:BP30"/>
    <mergeCell ref="A31:BP31"/>
    <mergeCell ref="A32:BP32"/>
    <mergeCell ref="BQ29:BX29"/>
    <mergeCell ref="BY50:CK50"/>
    <mergeCell ref="A46:BP46"/>
    <mergeCell ref="A47:BP47"/>
    <mergeCell ref="BQ46:BX46"/>
    <mergeCell ref="BY46:CK46"/>
    <mergeCell ref="BQ32:BX32"/>
    <mergeCell ref="BY32:CK32"/>
    <mergeCell ref="A48:BP48"/>
    <mergeCell ref="BY48:CK48"/>
    <mergeCell ref="DB51:DL51"/>
    <mergeCell ref="DB36:DL36"/>
    <mergeCell ref="DB37:DL37"/>
    <mergeCell ref="DB38:DL38"/>
    <mergeCell ref="DB43:DL43"/>
    <mergeCell ref="DB46:DL46"/>
    <mergeCell ref="DB48:DL48"/>
    <mergeCell ref="EM53:EY53"/>
    <mergeCell ref="BQ51:BX51"/>
    <mergeCell ref="BY51:CK51"/>
    <mergeCell ref="DB44:DL44"/>
    <mergeCell ref="DB45:DL45"/>
    <mergeCell ref="BY29:CK29"/>
    <mergeCell ref="DZ31:EL31"/>
    <mergeCell ref="EM31:EY31"/>
    <mergeCell ref="DB29:DL29"/>
    <mergeCell ref="DB31:DL31"/>
    <mergeCell ref="EZ29:FL29"/>
    <mergeCell ref="BQ30:BX30"/>
    <mergeCell ref="BY30:CK30"/>
    <mergeCell ref="DB30:DL30"/>
    <mergeCell ref="DM30:DY30"/>
    <mergeCell ref="DZ30:EL30"/>
    <mergeCell ref="EM30:EY30"/>
    <mergeCell ref="EZ30:FL30"/>
    <mergeCell ref="DZ29:EL29"/>
    <mergeCell ref="EM29:EY29"/>
    <mergeCell ref="EZ31:FL31"/>
    <mergeCell ref="DM32:DY32"/>
    <mergeCell ref="DZ32:EL32"/>
    <mergeCell ref="EM32:EY32"/>
    <mergeCell ref="EZ32:FL32"/>
    <mergeCell ref="DB32:DL32"/>
    <mergeCell ref="DM15:DY15"/>
    <mergeCell ref="BQ53:BX53"/>
    <mergeCell ref="BY53:CK53"/>
    <mergeCell ref="DB53:DL53"/>
    <mergeCell ref="DM53:DY53"/>
    <mergeCell ref="DM31:DY31"/>
    <mergeCell ref="DM29:DY29"/>
    <mergeCell ref="BQ31:BX31"/>
    <mergeCell ref="BY31:CK31"/>
    <mergeCell ref="BQ48:BX48"/>
    <mergeCell ref="A52:BP52"/>
    <mergeCell ref="BQ52:BX52"/>
    <mergeCell ref="BY52:CK52"/>
    <mergeCell ref="DB52:DL52"/>
    <mergeCell ref="DM52:DY52"/>
    <mergeCell ref="DH151:EC151"/>
    <mergeCell ref="DZ131:EL131"/>
    <mergeCell ref="A67:BP67"/>
    <mergeCell ref="BQ67:BX67"/>
    <mergeCell ref="BY67:CK67"/>
    <mergeCell ref="EZ54:FL54"/>
    <mergeCell ref="DZ62:EL62"/>
    <mergeCell ref="EM62:EY62"/>
    <mergeCell ref="EZ62:FL62"/>
    <mergeCell ref="DZ53:EL53"/>
    <mergeCell ref="EZ53:FL53"/>
    <mergeCell ref="EZ56:FL56"/>
    <mergeCell ref="DZ59:EL59"/>
    <mergeCell ref="EM59:EY59"/>
    <mergeCell ref="EZ59:FL59"/>
    <mergeCell ref="DZ48:EL48"/>
    <mergeCell ref="EZ52:FL52"/>
    <mergeCell ref="DM51:DY51"/>
    <mergeCell ref="DZ51:EL51"/>
    <mergeCell ref="EM51:EY51"/>
    <mergeCell ref="EZ51:FL51"/>
    <mergeCell ref="DZ52:EL52"/>
    <mergeCell ref="EM52:EY52"/>
    <mergeCell ref="EM48:EY48"/>
    <mergeCell ref="EZ48:FL48"/>
    <mergeCell ref="DM48:DY48"/>
    <mergeCell ref="CL48:CS48"/>
    <mergeCell ref="CT48:DA48"/>
    <mergeCell ref="A49:BP49"/>
    <mergeCell ref="BQ49:BX49"/>
    <mergeCell ref="BY49:CK49"/>
    <mergeCell ref="DB49:DL49"/>
    <mergeCell ref="DM49:DY49"/>
    <mergeCell ref="CL49:CS49"/>
    <mergeCell ref="CT49:DA49"/>
    <mergeCell ref="DZ49:EL49"/>
    <mergeCell ref="EM49:EY49"/>
    <mergeCell ref="EZ49:FL49"/>
    <mergeCell ref="DB50:DL50"/>
    <mergeCell ref="DM50:DY50"/>
    <mergeCell ref="DZ50:EL50"/>
    <mergeCell ref="EM50:EY50"/>
    <mergeCell ref="EZ50:FL50"/>
    <mergeCell ref="DB67:DL67"/>
    <mergeCell ref="A68:BP68"/>
    <mergeCell ref="BQ68:BX68"/>
    <mergeCell ref="BY68:CK68"/>
    <mergeCell ref="DB68:DL68"/>
    <mergeCell ref="A69:BP69"/>
    <mergeCell ref="BQ69:BX69"/>
    <mergeCell ref="BY69:CK69"/>
    <mergeCell ref="DB69:DL69"/>
    <mergeCell ref="CL67:CS67"/>
    <mergeCell ref="A70:BP70"/>
    <mergeCell ref="BQ70:BX70"/>
    <mergeCell ref="BY70:CK70"/>
    <mergeCell ref="DB70:DL70"/>
    <mergeCell ref="A71:BP71"/>
    <mergeCell ref="BQ71:BX71"/>
    <mergeCell ref="BY71:CK71"/>
    <mergeCell ref="DB71:DL71"/>
    <mergeCell ref="CL71:CS71"/>
    <mergeCell ref="CT71:DA71"/>
    <mergeCell ref="A72:BP72"/>
    <mergeCell ref="BQ72:BX72"/>
    <mergeCell ref="BY72:CK72"/>
    <mergeCell ref="DB72:DL72"/>
    <mergeCell ref="DM67:DY67"/>
    <mergeCell ref="DZ67:EL67"/>
    <mergeCell ref="DM69:DY69"/>
    <mergeCell ref="DZ69:EL69"/>
    <mergeCell ref="DM71:DY71"/>
    <mergeCell ref="DZ71:EL71"/>
    <mergeCell ref="EM67:EY67"/>
    <mergeCell ref="EZ67:FL67"/>
    <mergeCell ref="DM68:DY68"/>
    <mergeCell ref="DZ68:EL68"/>
    <mergeCell ref="EM68:EY68"/>
    <mergeCell ref="EZ68:FL68"/>
    <mergeCell ref="EM69:EY69"/>
    <mergeCell ref="EZ69:FL69"/>
    <mergeCell ref="DM70:DY70"/>
    <mergeCell ref="DZ70:EL70"/>
    <mergeCell ref="EM70:EY70"/>
    <mergeCell ref="EZ70:FL70"/>
    <mergeCell ref="EM71:EY71"/>
    <mergeCell ref="EZ71:FL71"/>
    <mergeCell ref="DM72:DY72"/>
    <mergeCell ref="DZ72:EL72"/>
    <mergeCell ref="EM72:EY72"/>
    <mergeCell ref="EZ72:FL72"/>
    <mergeCell ref="A73:BP73"/>
    <mergeCell ref="BQ73:BX73"/>
    <mergeCell ref="BY73:CK73"/>
    <mergeCell ref="DB73:DL73"/>
    <mergeCell ref="DM73:DY73"/>
    <mergeCell ref="DZ73:EL73"/>
    <mergeCell ref="EM73:EY73"/>
    <mergeCell ref="EZ73:FL73"/>
    <mergeCell ref="A103:BP103"/>
    <mergeCell ref="BQ103:BX103"/>
    <mergeCell ref="BY103:CK103"/>
    <mergeCell ref="DB103:DL103"/>
    <mergeCell ref="DM103:DY103"/>
    <mergeCell ref="DZ103:EL103"/>
    <mergeCell ref="EM103:EY103"/>
    <mergeCell ref="EZ103:FL103"/>
    <mergeCell ref="A104:BP104"/>
    <mergeCell ref="BQ104:BX104"/>
    <mergeCell ref="BY104:CK104"/>
    <mergeCell ref="DB104:DL104"/>
    <mergeCell ref="DM104:DY104"/>
    <mergeCell ref="DZ104:EL104"/>
    <mergeCell ref="EM104:EY104"/>
    <mergeCell ref="EZ104:FL104"/>
    <mergeCell ref="A106:BP106"/>
    <mergeCell ref="BQ106:BX106"/>
    <mergeCell ref="BY106:CK106"/>
    <mergeCell ref="DB106:DL106"/>
    <mergeCell ref="DM106:DY106"/>
    <mergeCell ref="DZ106:EL106"/>
    <mergeCell ref="EM106:EY106"/>
    <mergeCell ref="EZ106:FL106"/>
    <mergeCell ref="A108:BP108"/>
    <mergeCell ref="BQ108:BX108"/>
    <mergeCell ref="BY108:CK108"/>
    <mergeCell ref="DB108:DL108"/>
    <mergeCell ref="DM108:DY108"/>
    <mergeCell ref="CL108:CS108"/>
    <mergeCell ref="CT108:DA108"/>
    <mergeCell ref="DZ108:EL108"/>
    <mergeCell ref="EM108:EY108"/>
    <mergeCell ref="EZ108:FL108"/>
    <mergeCell ref="A109:BP109"/>
    <mergeCell ref="BQ109:BX109"/>
    <mergeCell ref="BY109:CK109"/>
    <mergeCell ref="DB109:DL109"/>
    <mergeCell ref="DM109:DY109"/>
    <mergeCell ref="DZ109:EL109"/>
    <mergeCell ref="EM109:EY109"/>
    <mergeCell ref="EZ109:FL109"/>
    <mergeCell ref="A113:BP113"/>
    <mergeCell ref="BQ113:BX113"/>
    <mergeCell ref="BY113:CK113"/>
    <mergeCell ref="DB113:DL113"/>
    <mergeCell ref="DM113:DY113"/>
    <mergeCell ref="DZ113:EL113"/>
    <mergeCell ref="EM113:EY113"/>
    <mergeCell ref="EZ113:FL113"/>
    <mergeCell ref="A112:BP112"/>
    <mergeCell ref="A114:BP114"/>
    <mergeCell ref="BQ114:BX114"/>
    <mergeCell ref="BY114:CK114"/>
    <mergeCell ref="DB114:DL114"/>
    <mergeCell ref="DM114:DY114"/>
    <mergeCell ref="DZ114:EL114"/>
    <mergeCell ref="CL114:CS114"/>
    <mergeCell ref="CT114:DA114"/>
    <mergeCell ref="EM114:EY114"/>
    <mergeCell ref="EZ114:FL114"/>
    <mergeCell ref="A115:BP115"/>
    <mergeCell ref="BQ115:BX115"/>
    <mergeCell ref="BY115:CK115"/>
    <mergeCell ref="DB115:DL115"/>
    <mergeCell ref="DM115:DY115"/>
    <mergeCell ref="DZ115:EL115"/>
    <mergeCell ref="EM115:EY115"/>
    <mergeCell ref="EZ115:FL115"/>
    <mergeCell ref="A117:BP117"/>
    <mergeCell ref="BQ117:BX117"/>
    <mergeCell ref="BY117:CK117"/>
    <mergeCell ref="DB117:DL117"/>
    <mergeCell ref="DM117:DY117"/>
    <mergeCell ref="DZ117:EL117"/>
    <mergeCell ref="EM117:EY117"/>
    <mergeCell ref="EZ117:FL117"/>
    <mergeCell ref="A118:BP118"/>
    <mergeCell ref="BQ118:BX118"/>
    <mergeCell ref="BY118:CK118"/>
    <mergeCell ref="DB118:DL118"/>
    <mergeCell ref="DM118:DY118"/>
    <mergeCell ref="DZ118:EL118"/>
    <mergeCell ref="EM118:EY118"/>
    <mergeCell ref="EZ118:FL118"/>
    <mergeCell ref="A119:BP119"/>
    <mergeCell ref="BQ119:BX119"/>
    <mergeCell ref="BY119:CK119"/>
    <mergeCell ref="DB119:DL119"/>
    <mergeCell ref="DM119:DY119"/>
    <mergeCell ref="DZ119:EL119"/>
    <mergeCell ref="EM119:EY119"/>
    <mergeCell ref="EZ119:FL119"/>
    <mergeCell ref="A121:BP121"/>
    <mergeCell ref="BQ121:BX121"/>
    <mergeCell ref="BY121:CK121"/>
    <mergeCell ref="DB121:DL121"/>
    <mergeCell ref="DM121:DY121"/>
    <mergeCell ref="CL121:CS121"/>
    <mergeCell ref="CT121:DA121"/>
    <mergeCell ref="DZ121:EL121"/>
    <mergeCell ref="EM121:EY121"/>
    <mergeCell ref="EZ121:FL121"/>
    <mergeCell ref="BQ102:BX102"/>
    <mergeCell ref="BY102:CK102"/>
    <mergeCell ref="CL102:DA102"/>
    <mergeCell ref="DB102:DL102"/>
    <mergeCell ref="DZ107:EL107"/>
    <mergeCell ref="EM107:EY107"/>
    <mergeCell ref="EZ107:FL107"/>
    <mergeCell ref="BQ112:BX112"/>
    <mergeCell ref="A107:BP107"/>
    <mergeCell ref="BQ107:BX107"/>
    <mergeCell ref="BY107:CK107"/>
    <mergeCell ref="DB107:DL107"/>
    <mergeCell ref="DM107:DY107"/>
    <mergeCell ref="CL107:CS107"/>
    <mergeCell ref="CT107:DA107"/>
    <mergeCell ref="EZ116:FL116"/>
    <mergeCell ref="A57:BP57"/>
    <mergeCell ref="BQ57:BX57"/>
    <mergeCell ref="BY57:CK57"/>
    <mergeCell ref="DB57:DL57"/>
    <mergeCell ref="BY112:CK112"/>
    <mergeCell ref="DB112:DL112"/>
    <mergeCell ref="BY116:CK116"/>
    <mergeCell ref="DB116:DL116"/>
    <mergeCell ref="DM116:DY116"/>
    <mergeCell ref="EM112:EY112"/>
    <mergeCell ref="EZ112:FL112"/>
    <mergeCell ref="A116:BP116"/>
    <mergeCell ref="A56:BP56"/>
    <mergeCell ref="BQ56:BX56"/>
    <mergeCell ref="BY56:CK56"/>
    <mergeCell ref="DB56:DL56"/>
    <mergeCell ref="DM56:DY56"/>
    <mergeCell ref="DZ116:EL116"/>
    <mergeCell ref="EM116:EY116"/>
    <mergeCell ref="DM57:DY57"/>
    <mergeCell ref="DM58:DY58"/>
    <mergeCell ref="DZ58:EL58"/>
    <mergeCell ref="EM58:EY58"/>
    <mergeCell ref="DZ56:EL56"/>
    <mergeCell ref="EM56:EY56"/>
    <mergeCell ref="DZ57:EL57"/>
    <mergeCell ref="EM57:EY57"/>
    <mergeCell ref="EZ57:FL57"/>
    <mergeCell ref="A58:BP58"/>
    <mergeCell ref="BQ58:BX58"/>
    <mergeCell ref="BY58:CK58"/>
    <mergeCell ref="DB58:DL58"/>
    <mergeCell ref="DB60:DL60"/>
    <mergeCell ref="DM60:DY60"/>
    <mergeCell ref="EZ58:FL58"/>
    <mergeCell ref="A59:BP59"/>
    <mergeCell ref="BQ59:BX59"/>
    <mergeCell ref="BY59:CK59"/>
    <mergeCell ref="DB59:DL59"/>
    <mergeCell ref="DM59:DY59"/>
    <mergeCell ref="EM60:EY60"/>
    <mergeCell ref="EZ60:FL60"/>
    <mergeCell ref="A61:BP61"/>
    <mergeCell ref="BQ61:BX61"/>
    <mergeCell ref="BY61:CK61"/>
    <mergeCell ref="DB61:DL61"/>
    <mergeCell ref="DM61:DY61"/>
    <mergeCell ref="DZ61:EL61"/>
    <mergeCell ref="A60:BP60"/>
    <mergeCell ref="EM61:EY61"/>
    <mergeCell ref="EZ61:FL61"/>
    <mergeCell ref="A55:BP55"/>
    <mergeCell ref="BQ55:BX55"/>
    <mergeCell ref="BY55:CK55"/>
    <mergeCell ref="CL55:DA55"/>
    <mergeCell ref="DB55:DL55"/>
    <mergeCell ref="DM55:DY55"/>
    <mergeCell ref="DZ55:EL55"/>
    <mergeCell ref="EM55:EY55"/>
    <mergeCell ref="EZ55:FL55"/>
    <mergeCell ref="DG156:EB156"/>
    <mergeCell ref="A156:AA156"/>
    <mergeCell ref="A157:AA157"/>
    <mergeCell ref="DG157:EB157"/>
    <mergeCell ref="EG153:EQ153"/>
    <mergeCell ref="A62:BP62"/>
    <mergeCell ref="BQ62:BX62"/>
    <mergeCell ref="A158:AA158"/>
    <mergeCell ref="DG158:EB158"/>
    <mergeCell ref="A155:DU155"/>
    <mergeCell ref="B150:DX150"/>
    <mergeCell ref="B151:AB151"/>
    <mergeCell ref="DH153:EC153"/>
    <mergeCell ref="A33:BP33"/>
    <mergeCell ref="BQ33:BX33"/>
    <mergeCell ref="BY33:CK33"/>
    <mergeCell ref="DB33:DL33"/>
    <mergeCell ref="DM33:DY33"/>
    <mergeCell ref="DZ60:EL60"/>
    <mergeCell ref="BQ60:BX60"/>
    <mergeCell ref="BY60:CK60"/>
    <mergeCell ref="DZ33:EL33"/>
    <mergeCell ref="A54:BP54"/>
    <mergeCell ref="A34:BP34"/>
    <mergeCell ref="BQ34:BX34"/>
    <mergeCell ref="BY34:CK34"/>
    <mergeCell ref="DB34:DL34"/>
    <mergeCell ref="DM34:DY34"/>
    <mergeCell ref="DZ34:EL34"/>
    <mergeCell ref="BQ54:BX54"/>
    <mergeCell ref="BY54:CK54"/>
    <mergeCell ref="DB54:DL54"/>
    <mergeCell ref="DM54:DY54"/>
    <mergeCell ref="DZ54:EL54"/>
    <mergeCell ref="EM54:EY54"/>
    <mergeCell ref="CL54:CS54"/>
    <mergeCell ref="CT54:DA54"/>
    <mergeCell ref="BY62:CK62"/>
    <mergeCell ref="DB62:DL62"/>
    <mergeCell ref="DM62:DY62"/>
    <mergeCell ref="B152:AB152"/>
    <mergeCell ref="DH152:EC152"/>
    <mergeCell ref="B153:AB153"/>
    <mergeCell ref="DB122:DL122"/>
    <mergeCell ref="DZ112:EL112"/>
    <mergeCell ref="DM112:DY112"/>
    <mergeCell ref="BQ116:BX116"/>
    <mergeCell ref="A110:BP110"/>
    <mergeCell ref="BQ110:BX110"/>
    <mergeCell ref="BY110:CK110"/>
    <mergeCell ref="CL110:CS110"/>
    <mergeCell ref="CT110:DA110"/>
    <mergeCell ref="DB110:DL110"/>
    <mergeCell ref="DM110:DY110"/>
    <mergeCell ref="DZ110:EL110"/>
    <mergeCell ref="EM110:EY110"/>
    <mergeCell ref="EZ110:FL110"/>
    <mergeCell ref="DZ15:EL15"/>
    <mergeCell ref="EM15:EY15"/>
    <mergeCell ref="EM33:EY33"/>
    <mergeCell ref="EZ33:FL33"/>
    <mergeCell ref="EM34:EY34"/>
    <mergeCell ref="EZ34:FL34"/>
    <mergeCell ref="A111:BP111"/>
    <mergeCell ref="BQ111:BX111"/>
    <mergeCell ref="BY111:CK111"/>
    <mergeCell ref="CL111:CS111"/>
    <mergeCell ref="CT111:DA111"/>
    <mergeCell ref="A105:BP105"/>
    <mergeCell ref="BQ105:BX105"/>
    <mergeCell ref="BY105:CK105"/>
    <mergeCell ref="CL105:CS105"/>
    <mergeCell ref="CT105:DA105"/>
    <mergeCell ref="DB111:DL111"/>
    <mergeCell ref="DM111:DY111"/>
    <mergeCell ref="DZ111:EL111"/>
    <mergeCell ref="EM111:EY111"/>
    <mergeCell ref="EZ111:FL111"/>
    <mergeCell ref="DM105:DY105"/>
    <mergeCell ref="DZ105:EL105"/>
    <mergeCell ref="EM105:EY105"/>
    <mergeCell ref="EZ105:FL105"/>
    <mergeCell ref="DB105:DL105"/>
  </mergeCells>
  <printOptions/>
  <pageMargins left="0.1968503937007874" right="0.1968503937007874" top="0.3937007874015748" bottom="0.1968503937007874" header="0.1968503937007874" footer="0.1968503937007874"/>
  <pageSetup fitToHeight="0" fitToWidth="1" horizontalDpi="600" verticalDpi="600" orientation="landscape" paperSize="9" scale="98" r:id="rId1"/>
  <rowBreaks count="4" manualBreakCount="4">
    <brk id="1" max="167" man="1"/>
    <brk id="44" max="167" man="1"/>
    <brk id="80" max="167" man="1"/>
    <brk id="100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E58"/>
  <sheetViews>
    <sheetView zoomScalePageLayoutView="0" workbookViewId="0" topLeftCell="A1">
      <selection activeCell="A1" sqref="A1"/>
    </sheetView>
  </sheetViews>
  <sheetFormatPr defaultColWidth="0.875" defaultRowHeight="12.75"/>
  <cols>
    <col min="1" max="160" width="0.875" style="1" customWidth="1"/>
    <col min="161" max="161" width="2.00390625" style="1" customWidth="1"/>
    <col min="162" max="16384" width="0.875" style="1" customWidth="1"/>
  </cols>
  <sheetData>
    <row r="1" spans="2:160" s="4" customFormat="1" ht="13.5" customHeight="1">
      <c r="B1" s="290" t="s">
        <v>237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</row>
    <row r="3" spans="1:161" ht="11.25" customHeight="1">
      <c r="A3" s="214" t="s">
        <v>164</v>
      </c>
      <c r="B3" s="214"/>
      <c r="C3" s="214"/>
      <c r="D3" s="214"/>
      <c r="E3" s="214"/>
      <c r="F3" s="214"/>
      <c r="G3" s="214"/>
      <c r="H3" s="215"/>
      <c r="I3" s="209" t="s">
        <v>0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10"/>
      <c r="CN3" s="213" t="s">
        <v>165</v>
      </c>
      <c r="CO3" s="214"/>
      <c r="CP3" s="214"/>
      <c r="CQ3" s="214"/>
      <c r="CR3" s="214"/>
      <c r="CS3" s="214"/>
      <c r="CT3" s="214"/>
      <c r="CU3" s="215"/>
      <c r="CV3" s="213" t="s">
        <v>166</v>
      </c>
      <c r="CW3" s="214"/>
      <c r="CX3" s="214"/>
      <c r="CY3" s="214"/>
      <c r="CZ3" s="214"/>
      <c r="DA3" s="214"/>
      <c r="DB3" s="214"/>
      <c r="DC3" s="214"/>
      <c r="DD3" s="214"/>
      <c r="DE3" s="215"/>
      <c r="DF3" s="309" t="s">
        <v>10</v>
      </c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</row>
    <row r="4" spans="1:161" ht="11.25" customHeight="1">
      <c r="A4" s="217"/>
      <c r="B4" s="217"/>
      <c r="C4" s="217"/>
      <c r="D4" s="217"/>
      <c r="E4" s="217"/>
      <c r="F4" s="217"/>
      <c r="G4" s="217"/>
      <c r="H4" s="218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2"/>
      <c r="CN4" s="216"/>
      <c r="CO4" s="217"/>
      <c r="CP4" s="217"/>
      <c r="CQ4" s="217"/>
      <c r="CR4" s="217"/>
      <c r="CS4" s="217"/>
      <c r="CT4" s="217"/>
      <c r="CU4" s="218"/>
      <c r="CV4" s="216"/>
      <c r="CW4" s="217"/>
      <c r="CX4" s="217"/>
      <c r="CY4" s="217"/>
      <c r="CZ4" s="217"/>
      <c r="DA4" s="217"/>
      <c r="DB4" s="217"/>
      <c r="DC4" s="217"/>
      <c r="DD4" s="217"/>
      <c r="DE4" s="218"/>
      <c r="DF4" s="207" t="s">
        <v>4</v>
      </c>
      <c r="DG4" s="208"/>
      <c r="DH4" s="208"/>
      <c r="DI4" s="208"/>
      <c r="DJ4" s="208"/>
      <c r="DK4" s="208"/>
      <c r="DL4" s="201" t="s">
        <v>243</v>
      </c>
      <c r="DM4" s="201"/>
      <c r="DN4" s="201"/>
      <c r="DO4" s="202" t="s">
        <v>5</v>
      </c>
      <c r="DP4" s="202"/>
      <c r="DQ4" s="202"/>
      <c r="DR4" s="203"/>
      <c r="DS4" s="207" t="s">
        <v>4</v>
      </c>
      <c r="DT4" s="208"/>
      <c r="DU4" s="208"/>
      <c r="DV4" s="208"/>
      <c r="DW4" s="208"/>
      <c r="DX4" s="208"/>
      <c r="DY4" s="201" t="s">
        <v>244</v>
      </c>
      <c r="DZ4" s="201"/>
      <c r="EA4" s="201"/>
      <c r="EB4" s="202" t="s">
        <v>5</v>
      </c>
      <c r="EC4" s="202"/>
      <c r="ED4" s="202"/>
      <c r="EE4" s="203"/>
      <c r="EF4" s="207" t="s">
        <v>4</v>
      </c>
      <c r="EG4" s="208"/>
      <c r="EH4" s="208"/>
      <c r="EI4" s="208"/>
      <c r="EJ4" s="208"/>
      <c r="EK4" s="208"/>
      <c r="EL4" s="201" t="s">
        <v>245</v>
      </c>
      <c r="EM4" s="201"/>
      <c r="EN4" s="201"/>
      <c r="EO4" s="202" t="s">
        <v>5</v>
      </c>
      <c r="EP4" s="202"/>
      <c r="EQ4" s="202"/>
      <c r="ER4" s="203"/>
      <c r="ES4" s="213" t="s">
        <v>9</v>
      </c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</row>
    <row r="5" spans="1:161" ht="39" customHeight="1">
      <c r="A5" s="286"/>
      <c r="B5" s="286"/>
      <c r="C5" s="286"/>
      <c r="D5" s="286"/>
      <c r="E5" s="286"/>
      <c r="F5" s="286"/>
      <c r="G5" s="286"/>
      <c r="H5" s="287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7"/>
      <c r="CN5" s="308"/>
      <c r="CO5" s="286"/>
      <c r="CP5" s="286"/>
      <c r="CQ5" s="286"/>
      <c r="CR5" s="286"/>
      <c r="CS5" s="286"/>
      <c r="CT5" s="286"/>
      <c r="CU5" s="287"/>
      <c r="CV5" s="308"/>
      <c r="CW5" s="286"/>
      <c r="CX5" s="286"/>
      <c r="CY5" s="286"/>
      <c r="CZ5" s="286"/>
      <c r="DA5" s="286"/>
      <c r="DB5" s="286"/>
      <c r="DC5" s="286"/>
      <c r="DD5" s="286"/>
      <c r="DE5" s="287"/>
      <c r="DF5" s="303" t="s">
        <v>167</v>
      </c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5"/>
      <c r="DS5" s="303" t="s">
        <v>168</v>
      </c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5"/>
      <c r="EF5" s="303" t="s">
        <v>169</v>
      </c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5"/>
      <c r="ES5" s="308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</row>
    <row r="6" spans="1:161" ht="12" thickBot="1">
      <c r="A6" s="288" t="s">
        <v>11</v>
      </c>
      <c r="B6" s="288"/>
      <c r="C6" s="288"/>
      <c r="D6" s="288"/>
      <c r="E6" s="288"/>
      <c r="F6" s="288"/>
      <c r="G6" s="288"/>
      <c r="H6" s="289"/>
      <c r="I6" s="288" t="s">
        <v>12</v>
      </c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9"/>
      <c r="CN6" s="299" t="s">
        <v>13</v>
      </c>
      <c r="CO6" s="300"/>
      <c r="CP6" s="300"/>
      <c r="CQ6" s="300"/>
      <c r="CR6" s="300"/>
      <c r="CS6" s="300"/>
      <c r="CT6" s="300"/>
      <c r="CU6" s="301"/>
      <c r="CV6" s="299" t="s">
        <v>14</v>
      </c>
      <c r="CW6" s="300"/>
      <c r="CX6" s="300"/>
      <c r="CY6" s="300"/>
      <c r="CZ6" s="300"/>
      <c r="DA6" s="300"/>
      <c r="DB6" s="300"/>
      <c r="DC6" s="300"/>
      <c r="DD6" s="300"/>
      <c r="DE6" s="301"/>
      <c r="DF6" s="299" t="s">
        <v>15</v>
      </c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1"/>
      <c r="DS6" s="299" t="s">
        <v>16</v>
      </c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1"/>
      <c r="EF6" s="299" t="s">
        <v>17</v>
      </c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1"/>
      <c r="ES6" s="299" t="s">
        <v>18</v>
      </c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</row>
    <row r="7" spans="1:161" ht="12.75" customHeight="1">
      <c r="A7" s="107">
        <v>1</v>
      </c>
      <c r="B7" s="107"/>
      <c r="C7" s="107"/>
      <c r="D7" s="107"/>
      <c r="E7" s="107"/>
      <c r="F7" s="107"/>
      <c r="G7" s="107"/>
      <c r="H7" s="108"/>
      <c r="I7" s="291" t="s">
        <v>238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292" t="s">
        <v>170</v>
      </c>
      <c r="CO7" s="293"/>
      <c r="CP7" s="293"/>
      <c r="CQ7" s="293"/>
      <c r="CR7" s="293"/>
      <c r="CS7" s="293"/>
      <c r="CT7" s="293"/>
      <c r="CU7" s="294"/>
      <c r="CV7" s="295" t="s">
        <v>24</v>
      </c>
      <c r="CW7" s="293"/>
      <c r="CX7" s="293"/>
      <c r="CY7" s="293"/>
      <c r="CZ7" s="293"/>
      <c r="DA7" s="293"/>
      <c r="DB7" s="293"/>
      <c r="DC7" s="293"/>
      <c r="DD7" s="293"/>
      <c r="DE7" s="294"/>
      <c r="DF7" s="296">
        <f>DF11+DF10+DF9+DF8</f>
        <v>1174646</v>
      </c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8"/>
      <c r="DS7" s="296">
        <f>DS11+DS10+DS9+DS8</f>
        <v>816150</v>
      </c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8"/>
      <c r="EF7" s="296">
        <f>EF11+EF10+EF9+EF8</f>
        <v>816910</v>
      </c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8"/>
      <c r="ES7" s="296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302"/>
    </row>
    <row r="8" spans="1:161" ht="90" customHeight="1">
      <c r="A8" s="27" t="s">
        <v>171</v>
      </c>
      <c r="B8" s="27"/>
      <c r="C8" s="27"/>
      <c r="D8" s="27"/>
      <c r="E8" s="27"/>
      <c r="F8" s="27"/>
      <c r="G8" s="27"/>
      <c r="H8" s="28"/>
      <c r="I8" s="285" t="s">
        <v>239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35" t="s">
        <v>172</v>
      </c>
      <c r="CO8" s="27"/>
      <c r="CP8" s="27"/>
      <c r="CQ8" s="27"/>
      <c r="CR8" s="27"/>
      <c r="CS8" s="27"/>
      <c r="CT8" s="27"/>
      <c r="CU8" s="28"/>
      <c r="CV8" s="26" t="s">
        <v>24</v>
      </c>
      <c r="CW8" s="27"/>
      <c r="CX8" s="27"/>
      <c r="CY8" s="27"/>
      <c r="CZ8" s="27"/>
      <c r="DA8" s="27"/>
      <c r="DB8" s="27"/>
      <c r="DC8" s="27"/>
      <c r="DD8" s="27"/>
      <c r="DE8" s="28"/>
      <c r="DF8" s="29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1"/>
      <c r="DS8" s="29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1"/>
      <c r="EF8" s="29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1"/>
      <c r="ES8" s="29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2"/>
    </row>
    <row r="9" spans="1:161" ht="24" customHeight="1">
      <c r="A9" s="27" t="s">
        <v>173</v>
      </c>
      <c r="B9" s="27"/>
      <c r="C9" s="27"/>
      <c r="D9" s="27"/>
      <c r="E9" s="27"/>
      <c r="F9" s="27"/>
      <c r="G9" s="27"/>
      <c r="H9" s="28"/>
      <c r="I9" s="285" t="s">
        <v>235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35" t="s">
        <v>174</v>
      </c>
      <c r="CO9" s="27"/>
      <c r="CP9" s="27"/>
      <c r="CQ9" s="27"/>
      <c r="CR9" s="27"/>
      <c r="CS9" s="27"/>
      <c r="CT9" s="27"/>
      <c r="CU9" s="28"/>
      <c r="CV9" s="26" t="s">
        <v>24</v>
      </c>
      <c r="CW9" s="27"/>
      <c r="CX9" s="27"/>
      <c r="CY9" s="27"/>
      <c r="CZ9" s="27"/>
      <c r="DA9" s="27"/>
      <c r="DB9" s="27"/>
      <c r="DC9" s="27"/>
      <c r="DD9" s="27"/>
      <c r="DE9" s="28"/>
      <c r="DF9" s="29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1"/>
      <c r="DS9" s="29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1"/>
      <c r="EF9" s="29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1"/>
      <c r="ES9" s="29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2"/>
    </row>
    <row r="10" spans="1:161" ht="24" customHeight="1">
      <c r="A10" s="27" t="s">
        <v>175</v>
      </c>
      <c r="B10" s="27"/>
      <c r="C10" s="27"/>
      <c r="D10" s="27"/>
      <c r="E10" s="27"/>
      <c r="F10" s="27"/>
      <c r="G10" s="27"/>
      <c r="H10" s="28"/>
      <c r="I10" s="285" t="s">
        <v>236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35" t="s">
        <v>177</v>
      </c>
      <c r="CO10" s="27"/>
      <c r="CP10" s="27"/>
      <c r="CQ10" s="27"/>
      <c r="CR10" s="27"/>
      <c r="CS10" s="27"/>
      <c r="CT10" s="27"/>
      <c r="CU10" s="28"/>
      <c r="CV10" s="26" t="s">
        <v>24</v>
      </c>
      <c r="CW10" s="27"/>
      <c r="CX10" s="27"/>
      <c r="CY10" s="27"/>
      <c r="CZ10" s="27"/>
      <c r="DA10" s="27"/>
      <c r="DB10" s="27"/>
      <c r="DC10" s="27"/>
      <c r="DD10" s="27"/>
      <c r="DE10" s="28"/>
      <c r="DF10" s="29">
        <v>10</v>
      </c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1"/>
      <c r="DS10" s="29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1"/>
      <c r="EF10" s="29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29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2"/>
    </row>
    <row r="11" spans="1:161" s="4" customFormat="1" ht="24" customHeight="1">
      <c r="A11" s="107" t="s">
        <v>176</v>
      </c>
      <c r="B11" s="107"/>
      <c r="C11" s="107"/>
      <c r="D11" s="107"/>
      <c r="E11" s="107"/>
      <c r="F11" s="107"/>
      <c r="G11" s="107"/>
      <c r="H11" s="108"/>
      <c r="I11" s="283" t="s">
        <v>287</v>
      </c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106" t="s">
        <v>178</v>
      </c>
      <c r="CO11" s="107"/>
      <c r="CP11" s="107"/>
      <c r="CQ11" s="107"/>
      <c r="CR11" s="107"/>
      <c r="CS11" s="107"/>
      <c r="CT11" s="107"/>
      <c r="CU11" s="108"/>
      <c r="CV11" s="109" t="s">
        <v>24</v>
      </c>
      <c r="CW11" s="107"/>
      <c r="CX11" s="107"/>
      <c r="CY11" s="107"/>
      <c r="CZ11" s="107"/>
      <c r="DA11" s="107"/>
      <c r="DB11" s="107"/>
      <c r="DC11" s="107"/>
      <c r="DD11" s="107"/>
      <c r="DE11" s="108"/>
      <c r="DF11" s="258">
        <v>1174636</v>
      </c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60"/>
      <c r="DS11" s="258">
        <f>DS12+DS15+DS22</f>
        <v>816150</v>
      </c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60"/>
      <c r="EF11" s="258">
        <f>EF12+EF15+EF22</f>
        <v>816910</v>
      </c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60"/>
      <c r="ES11" s="258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64"/>
    </row>
    <row r="12" spans="1:161" ht="34.5" customHeight="1">
      <c r="A12" s="107" t="s">
        <v>179</v>
      </c>
      <c r="B12" s="107"/>
      <c r="C12" s="107"/>
      <c r="D12" s="107"/>
      <c r="E12" s="107"/>
      <c r="F12" s="107"/>
      <c r="G12" s="107"/>
      <c r="H12" s="108"/>
      <c r="I12" s="276" t="s">
        <v>181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106" t="s">
        <v>180</v>
      </c>
      <c r="CO12" s="107"/>
      <c r="CP12" s="107"/>
      <c r="CQ12" s="107"/>
      <c r="CR12" s="107"/>
      <c r="CS12" s="107"/>
      <c r="CT12" s="107"/>
      <c r="CU12" s="108"/>
      <c r="CV12" s="109" t="s">
        <v>24</v>
      </c>
      <c r="CW12" s="107"/>
      <c r="CX12" s="107"/>
      <c r="CY12" s="107"/>
      <c r="CZ12" s="107"/>
      <c r="DA12" s="107"/>
      <c r="DB12" s="107"/>
      <c r="DC12" s="107"/>
      <c r="DD12" s="107"/>
      <c r="DE12" s="108"/>
      <c r="DF12" s="258">
        <f>DF13+DF14</f>
        <v>234630</v>
      </c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60"/>
      <c r="DS12" s="258">
        <f>DS13+DS14</f>
        <v>240150</v>
      </c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60"/>
      <c r="EF12" s="258">
        <f>EF13+EF14</f>
        <v>240910</v>
      </c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60"/>
      <c r="ES12" s="258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64"/>
    </row>
    <row r="13" spans="1:161" ht="24" customHeight="1">
      <c r="A13" s="27" t="s">
        <v>182</v>
      </c>
      <c r="B13" s="27"/>
      <c r="C13" s="27"/>
      <c r="D13" s="27"/>
      <c r="E13" s="27"/>
      <c r="F13" s="27"/>
      <c r="G13" s="27"/>
      <c r="H13" s="28"/>
      <c r="I13" s="266" t="s">
        <v>183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35" t="s">
        <v>184</v>
      </c>
      <c r="CO13" s="27"/>
      <c r="CP13" s="27"/>
      <c r="CQ13" s="27"/>
      <c r="CR13" s="27"/>
      <c r="CS13" s="27"/>
      <c r="CT13" s="27"/>
      <c r="CU13" s="28"/>
      <c r="CV13" s="26" t="s">
        <v>24</v>
      </c>
      <c r="CW13" s="27"/>
      <c r="CX13" s="27"/>
      <c r="CY13" s="27"/>
      <c r="CZ13" s="27"/>
      <c r="DA13" s="27"/>
      <c r="DB13" s="27"/>
      <c r="DC13" s="27"/>
      <c r="DD13" s="27"/>
      <c r="DE13" s="28"/>
      <c r="DF13" s="29">
        <v>234630</v>
      </c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1"/>
      <c r="DS13" s="29">
        <v>240150</v>
      </c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1"/>
      <c r="EF13" s="29">
        <v>240910</v>
      </c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1"/>
      <c r="ES13" s="29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2"/>
    </row>
    <row r="14" spans="1:161" ht="12.75" customHeight="1">
      <c r="A14" s="27" t="s">
        <v>185</v>
      </c>
      <c r="B14" s="27"/>
      <c r="C14" s="27"/>
      <c r="D14" s="27"/>
      <c r="E14" s="27"/>
      <c r="F14" s="27"/>
      <c r="G14" s="27"/>
      <c r="H14" s="28"/>
      <c r="I14" s="266" t="s">
        <v>240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35" t="s">
        <v>186</v>
      </c>
      <c r="CO14" s="27"/>
      <c r="CP14" s="27"/>
      <c r="CQ14" s="27"/>
      <c r="CR14" s="27"/>
      <c r="CS14" s="27"/>
      <c r="CT14" s="27"/>
      <c r="CU14" s="28"/>
      <c r="CV14" s="26" t="s">
        <v>24</v>
      </c>
      <c r="CW14" s="27"/>
      <c r="CX14" s="27"/>
      <c r="CY14" s="27"/>
      <c r="CZ14" s="27"/>
      <c r="DA14" s="27"/>
      <c r="DB14" s="27"/>
      <c r="DC14" s="27"/>
      <c r="DD14" s="27"/>
      <c r="DE14" s="28"/>
      <c r="DF14" s="29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1"/>
      <c r="DS14" s="29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1"/>
      <c r="EF14" s="29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1"/>
      <c r="ES14" s="29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2"/>
    </row>
    <row r="15" spans="1:161" s="4" customFormat="1" ht="24" customHeight="1">
      <c r="A15" s="107" t="s">
        <v>187</v>
      </c>
      <c r="B15" s="107"/>
      <c r="C15" s="107"/>
      <c r="D15" s="107"/>
      <c r="E15" s="107"/>
      <c r="F15" s="107"/>
      <c r="G15" s="107"/>
      <c r="H15" s="108"/>
      <c r="I15" s="276" t="s">
        <v>188</v>
      </c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106" t="s">
        <v>189</v>
      </c>
      <c r="CO15" s="107"/>
      <c r="CP15" s="107"/>
      <c r="CQ15" s="107"/>
      <c r="CR15" s="107"/>
      <c r="CS15" s="107"/>
      <c r="CT15" s="107"/>
      <c r="CU15" s="108"/>
      <c r="CV15" s="109" t="s">
        <v>24</v>
      </c>
      <c r="CW15" s="107"/>
      <c r="CX15" s="107"/>
      <c r="CY15" s="107"/>
      <c r="CZ15" s="107"/>
      <c r="DA15" s="107"/>
      <c r="DB15" s="107"/>
      <c r="DC15" s="107"/>
      <c r="DD15" s="107"/>
      <c r="DE15" s="108"/>
      <c r="DF15" s="258">
        <f>DF16+DF17</f>
        <v>445416</v>
      </c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60"/>
      <c r="DS15" s="258">
        <f>DS16+DS17</f>
        <v>81400</v>
      </c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60"/>
      <c r="EF15" s="258">
        <f>EF16+EF17</f>
        <v>81400</v>
      </c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60"/>
      <c r="ES15" s="258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64"/>
    </row>
    <row r="16" spans="1:161" ht="24" customHeight="1">
      <c r="A16" s="27" t="s">
        <v>190</v>
      </c>
      <c r="B16" s="27"/>
      <c r="C16" s="27"/>
      <c r="D16" s="27"/>
      <c r="E16" s="27"/>
      <c r="F16" s="27"/>
      <c r="G16" s="27"/>
      <c r="H16" s="28"/>
      <c r="I16" s="266" t="s">
        <v>183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35" t="s">
        <v>191</v>
      </c>
      <c r="CO16" s="27"/>
      <c r="CP16" s="27"/>
      <c r="CQ16" s="27"/>
      <c r="CR16" s="27"/>
      <c r="CS16" s="27"/>
      <c r="CT16" s="27"/>
      <c r="CU16" s="28"/>
      <c r="CV16" s="26" t="s">
        <v>24</v>
      </c>
      <c r="CW16" s="27"/>
      <c r="CX16" s="27"/>
      <c r="CY16" s="27"/>
      <c r="CZ16" s="27"/>
      <c r="DA16" s="27"/>
      <c r="DB16" s="27"/>
      <c r="DC16" s="27"/>
      <c r="DD16" s="27"/>
      <c r="DE16" s="28"/>
      <c r="DF16" s="29">
        <v>445416</v>
      </c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1"/>
      <c r="DS16" s="29">
        <v>81400</v>
      </c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1"/>
      <c r="EF16" s="29">
        <v>81400</v>
      </c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1"/>
      <c r="ES16" s="29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2"/>
    </row>
    <row r="17" spans="1:161" ht="12.75" customHeight="1">
      <c r="A17" s="27" t="s">
        <v>192</v>
      </c>
      <c r="B17" s="27"/>
      <c r="C17" s="27"/>
      <c r="D17" s="27"/>
      <c r="E17" s="27"/>
      <c r="F17" s="27"/>
      <c r="G17" s="27"/>
      <c r="H17" s="28"/>
      <c r="I17" s="266" t="s">
        <v>240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35" t="s">
        <v>193</v>
      </c>
      <c r="CO17" s="27"/>
      <c r="CP17" s="27"/>
      <c r="CQ17" s="27"/>
      <c r="CR17" s="27"/>
      <c r="CS17" s="27"/>
      <c r="CT17" s="27"/>
      <c r="CU17" s="28"/>
      <c r="CV17" s="26" t="s">
        <v>24</v>
      </c>
      <c r="CW17" s="27"/>
      <c r="CX17" s="27"/>
      <c r="CY17" s="27"/>
      <c r="CZ17" s="27"/>
      <c r="DA17" s="27"/>
      <c r="DB17" s="27"/>
      <c r="DC17" s="27"/>
      <c r="DD17" s="27"/>
      <c r="DE17" s="28"/>
      <c r="DF17" s="2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1"/>
      <c r="DS17" s="29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1"/>
      <c r="EF17" s="29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1"/>
      <c r="ES17" s="29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2"/>
    </row>
    <row r="18" spans="1:161" ht="12.75" customHeight="1">
      <c r="A18" s="27" t="s">
        <v>194</v>
      </c>
      <c r="B18" s="27"/>
      <c r="C18" s="27"/>
      <c r="D18" s="27"/>
      <c r="E18" s="27"/>
      <c r="F18" s="27"/>
      <c r="G18" s="27"/>
      <c r="H18" s="28"/>
      <c r="I18" s="282" t="s">
        <v>241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35" t="s">
        <v>195</v>
      </c>
      <c r="CO18" s="27"/>
      <c r="CP18" s="27"/>
      <c r="CQ18" s="27"/>
      <c r="CR18" s="27"/>
      <c r="CS18" s="27"/>
      <c r="CT18" s="27"/>
      <c r="CU18" s="28"/>
      <c r="CV18" s="26" t="s">
        <v>24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29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1"/>
      <c r="DS18" s="29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1"/>
      <c r="EF18" s="29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1"/>
      <c r="ES18" s="29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2"/>
    </row>
    <row r="19" spans="1:161" ht="11.25">
      <c r="A19" s="27" t="s">
        <v>196</v>
      </c>
      <c r="B19" s="27"/>
      <c r="C19" s="27"/>
      <c r="D19" s="27"/>
      <c r="E19" s="27"/>
      <c r="F19" s="27"/>
      <c r="G19" s="27"/>
      <c r="H19" s="28"/>
      <c r="I19" s="282" t="s">
        <v>197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35" t="s">
        <v>198</v>
      </c>
      <c r="CO19" s="27"/>
      <c r="CP19" s="27"/>
      <c r="CQ19" s="27"/>
      <c r="CR19" s="27"/>
      <c r="CS19" s="27"/>
      <c r="CT19" s="27"/>
      <c r="CU19" s="28"/>
      <c r="CV19" s="26" t="s">
        <v>24</v>
      </c>
      <c r="CW19" s="27"/>
      <c r="CX19" s="27"/>
      <c r="CY19" s="27"/>
      <c r="CZ19" s="27"/>
      <c r="DA19" s="27"/>
      <c r="DB19" s="27"/>
      <c r="DC19" s="27"/>
      <c r="DD19" s="27"/>
      <c r="DE19" s="28"/>
      <c r="DF19" s="29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1"/>
      <c r="DS19" s="29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1"/>
      <c r="EF19" s="29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1"/>
      <c r="ES19" s="29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2"/>
    </row>
    <row r="20" spans="1:161" ht="24" customHeight="1">
      <c r="A20" s="27" t="s">
        <v>199</v>
      </c>
      <c r="B20" s="27"/>
      <c r="C20" s="27"/>
      <c r="D20" s="27"/>
      <c r="E20" s="27"/>
      <c r="F20" s="27"/>
      <c r="G20" s="27"/>
      <c r="H20" s="28"/>
      <c r="I20" s="266" t="s">
        <v>183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35" t="s">
        <v>200</v>
      </c>
      <c r="CO20" s="27"/>
      <c r="CP20" s="27"/>
      <c r="CQ20" s="27"/>
      <c r="CR20" s="27"/>
      <c r="CS20" s="27"/>
      <c r="CT20" s="27"/>
      <c r="CU20" s="28"/>
      <c r="CV20" s="26" t="s">
        <v>24</v>
      </c>
      <c r="CW20" s="27"/>
      <c r="CX20" s="27"/>
      <c r="CY20" s="27"/>
      <c r="CZ20" s="27"/>
      <c r="DA20" s="27"/>
      <c r="DB20" s="27"/>
      <c r="DC20" s="27"/>
      <c r="DD20" s="27"/>
      <c r="DE20" s="28"/>
      <c r="DF20" s="29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1"/>
      <c r="DS20" s="29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1"/>
      <c r="EF20" s="29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1"/>
      <c r="ES20" s="29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2"/>
    </row>
    <row r="21" spans="1:161" ht="12.75" customHeight="1">
      <c r="A21" s="27" t="s">
        <v>201</v>
      </c>
      <c r="B21" s="27"/>
      <c r="C21" s="27"/>
      <c r="D21" s="27"/>
      <c r="E21" s="27"/>
      <c r="F21" s="27"/>
      <c r="G21" s="27"/>
      <c r="H21" s="28"/>
      <c r="I21" s="266" t="s">
        <v>240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35" t="s">
        <v>202</v>
      </c>
      <c r="CO21" s="27"/>
      <c r="CP21" s="27"/>
      <c r="CQ21" s="27"/>
      <c r="CR21" s="27"/>
      <c r="CS21" s="27"/>
      <c r="CT21" s="27"/>
      <c r="CU21" s="28"/>
      <c r="CV21" s="26" t="s">
        <v>24</v>
      </c>
      <c r="CW21" s="27"/>
      <c r="CX21" s="27"/>
      <c r="CY21" s="27"/>
      <c r="CZ21" s="27"/>
      <c r="DA21" s="27"/>
      <c r="DB21" s="27"/>
      <c r="DC21" s="27"/>
      <c r="DD21" s="27"/>
      <c r="DE21" s="28"/>
      <c r="DF21" s="29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1"/>
      <c r="DS21" s="29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1"/>
      <c r="EF21" s="29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1"/>
      <c r="ES21" s="29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2"/>
    </row>
    <row r="22" spans="1:161" s="4" customFormat="1" ht="11.25" thickBot="1">
      <c r="A22" s="107" t="s">
        <v>203</v>
      </c>
      <c r="B22" s="107"/>
      <c r="C22" s="107"/>
      <c r="D22" s="107"/>
      <c r="E22" s="107"/>
      <c r="F22" s="107"/>
      <c r="G22" s="107"/>
      <c r="H22" s="108"/>
      <c r="I22" s="276" t="s">
        <v>204</v>
      </c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8" t="s">
        <v>205</v>
      </c>
      <c r="CO22" s="279"/>
      <c r="CP22" s="279"/>
      <c r="CQ22" s="279"/>
      <c r="CR22" s="279"/>
      <c r="CS22" s="279"/>
      <c r="CT22" s="279"/>
      <c r="CU22" s="280"/>
      <c r="CV22" s="281" t="s">
        <v>24</v>
      </c>
      <c r="CW22" s="279"/>
      <c r="CX22" s="279"/>
      <c r="CY22" s="279"/>
      <c r="CZ22" s="279"/>
      <c r="DA22" s="279"/>
      <c r="DB22" s="279"/>
      <c r="DC22" s="279"/>
      <c r="DD22" s="279"/>
      <c r="DE22" s="280"/>
      <c r="DF22" s="272">
        <f>DF23+DF24</f>
        <v>494590</v>
      </c>
      <c r="DG22" s="273"/>
      <c r="DH22" s="273"/>
      <c r="DI22" s="273"/>
      <c r="DJ22" s="273"/>
      <c r="DK22" s="273"/>
      <c r="DL22" s="273"/>
      <c r="DM22" s="273"/>
      <c r="DN22" s="273"/>
      <c r="DO22" s="273"/>
      <c r="DP22" s="273"/>
      <c r="DQ22" s="273"/>
      <c r="DR22" s="274"/>
      <c r="DS22" s="272">
        <f>DS23+DS24</f>
        <v>494600</v>
      </c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4"/>
      <c r="EF22" s="272">
        <f>EF23+EF24</f>
        <v>494600</v>
      </c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3"/>
      <c r="ER22" s="274"/>
      <c r="ES22" s="272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275"/>
    </row>
    <row r="23" spans="1:161" ht="24" customHeight="1">
      <c r="A23" s="27" t="s">
        <v>206</v>
      </c>
      <c r="B23" s="27"/>
      <c r="C23" s="27"/>
      <c r="D23" s="27"/>
      <c r="E23" s="27"/>
      <c r="F23" s="27"/>
      <c r="G23" s="27"/>
      <c r="H23" s="28"/>
      <c r="I23" s="266" t="s">
        <v>183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271" t="s">
        <v>207</v>
      </c>
      <c r="CO23" s="233"/>
      <c r="CP23" s="233"/>
      <c r="CQ23" s="233"/>
      <c r="CR23" s="233"/>
      <c r="CS23" s="233"/>
      <c r="CT23" s="233"/>
      <c r="CU23" s="234"/>
      <c r="CV23" s="232" t="s">
        <v>24</v>
      </c>
      <c r="CW23" s="233"/>
      <c r="CX23" s="233"/>
      <c r="CY23" s="233"/>
      <c r="CZ23" s="233"/>
      <c r="DA23" s="233"/>
      <c r="DB23" s="233"/>
      <c r="DC23" s="233"/>
      <c r="DD23" s="233"/>
      <c r="DE23" s="234"/>
      <c r="DF23" s="267">
        <v>494590</v>
      </c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9"/>
      <c r="DS23" s="267">
        <v>494600</v>
      </c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9"/>
      <c r="EF23" s="267">
        <v>494600</v>
      </c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9"/>
      <c r="ES23" s="267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70"/>
    </row>
    <row r="24" spans="1:161" ht="11.25">
      <c r="A24" s="27" t="s">
        <v>208</v>
      </c>
      <c r="B24" s="27"/>
      <c r="C24" s="27"/>
      <c r="D24" s="27"/>
      <c r="E24" s="27"/>
      <c r="F24" s="27"/>
      <c r="G24" s="27"/>
      <c r="H24" s="28"/>
      <c r="I24" s="266" t="s">
        <v>209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35" t="s">
        <v>210</v>
      </c>
      <c r="CO24" s="27"/>
      <c r="CP24" s="27"/>
      <c r="CQ24" s="27"/>
      <c r="CR24" s="27"/>
      <c r="CS24" s="27"/>
      <c r="CT24" s="27"/>
      <c r="CU24" s="28"/>
      <c r="CV24" s="26" t="s">
        <v>24</v>
      </c>
      <c r="CW24" s="27"/>
      <c r="CX24" s="27"/>
      <c r="CY24" s="27"/>
      <c r="CZ24" s="27"/>
      <c r="DA24" s="27"/>
      <c r="DB24" s="27"/>
      <c r="DC24" s="27"/>
      <c r="DD24" s="27"/>
      <c r="DE24" s="28"/>
      <c r="DF24" s="29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1"/>
      <c r="DS24" s="29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1"/>
      <c r="EF24" s="29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1"/>
      <c r="ES24" s="29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2"/>
    </row>
    <row r="25" spans="1:161" ht="24" customHeight="1">
      <c r="A25" s="107" t="s">
        <v>12</v>
      </c>
      <c r="B25" s="107"/>
      <c r="C25" s="107"/>
      <c r="D25" s="107"/>
      <c r="E25" s="107"/>
      <c r="F25" s="107"/>
      <c r="G25" s="107"/>
      <c r="H25" s="108"/>
      <c r="I25" s="265" t="s">
        <v>288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6" t="s">
        <v>211</v>
      </c>
      <c r="CO25" s="107"/>
      <c r="CP25" s="107"/>
      <c r="CQ25" s="107"/>
      <c r="CR25" s="107"/>
      <c r="CS25" s="107"/>
      <c r="CT25" s="107"/>
      <c r="CU25" s="108"/>
      <c r="CV25" s="109" t="s">
        <v>24</v>
      </c>
      <c r="CW25" s="107"/>
      <c r="CX25" s="107"/>
      <c r="CY25" s="107"/>
      <c r="CZ25" s="107"/>
      <c r="DA25" s="107"/>
      <c r="DB25" s="107"/>
      <c r="DC25" s="107"/>
      <c r="DD25" s="107"/>
      <c r="DE25" s="108"/>
      <c r="DF25" s="258">
        <f>DF26+DF27</f>
        <v>680046</v>
      </c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60"/>
      <c r="DS25" s="258">
        <f>DS26+DS27</f>
        <v>321550</v>
      </c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60"/>
      <c r="EF25" s="258">
        <f>EF26+EF27</f>
        <v>322310</v>
      </c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60"/>
      <c r="ES25" s="258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64"/>
    </row>
    <row r="26" spans="1:161" ht="11.25">
      <c r="A26" s="44"/>
      <c r="B26" s="44"/>
      <c r="C26" s="44"/>
      <c r="D26" s="44"/>
      <c r="E26" s="44"/>
      <c r="F26" s="44"/>
      <c r="G26" s="44"/>
      <c r="H26" s="45"/>
      <c r="I26" s="261" t="s">
        <v>212</v>
      </c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3"/>
      <c r="CN26" s="43" t="s">
        <v>213</v>
      </c>
      <c r="CO26" s="44"/>
      <c r="CP26" s="44"/>
      <c r="CQ26" s="44"/>
      <c r="CR26" s="44"/>
      <c r="CS26" s="44"/>
      <c r="CT26" s="44"/>
      <c r="CU26" s="45"/>
      <c r="CV26" s="46" t="s">
        <v>286</v>
      </c>
      <c r="CW26" s="44"/>
      <c r="CX26" s="44"/>
      <c r="CY26" s="44"/>
      <c r="CZ26" s="44"/>
      <c r="DA26" s="44"/>
      <c r="DB26" s="44"/>
      <c r="DC26" s="44"/>
      <c r="DD26" s="44"/>
      <c r="DE26" s="45"/>
      <c r="DF26" s="47">
        <v>680046</v>
      </c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9"/>
      <c r="DS26" s="47">
        <v>321550</v>
      </c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9"/>
      <c r="EF26" s="47">
        <v>322310</v>
      </c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9"/>
      <c r="ES26" s="47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77"/>
    </row>
    <row r="27" spans="1:161" ht="11.25">
      <c r="A27" s="73"/>
      <c r="B27" s="73"/>
      <c r="C27" s="73"/>
      <c r="D27" s="73"/>
      <c r="E27" s="73"/>
      <c r="F27" s="73"/>
      <c r="G27" s="73"/>
      <c r="H27" s="74"/>
      <c r="I27" s="255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75"/>
      <c r="CO27" s="73"/>
      <c r="CP27" s="73"/>
      <c r="CQ27" s="73"/>
      <c r="CR27" s="73"/>
      <c r="CS27" s="73"/>
      <c r="CT27" s="73"/>
      <c r="CU27" s="74"/>
      <c r="CV27" s="72"/>
      <c r="CW27" s="73"/>
      <c r="CX27" s="73"/>
      <c r="CY27" s="73"/>
      <c r="CZ27" s="73"/>
      <c r="DA27" s="73"/>
      <c r="DB27" s="73"/>
      <c r="DC27" s="73"/>
      <c r="DD27" s="73"/>
      <c r="DE27" s="74"/>
      <c r="DF27" s="67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9"/>
      <c r="DS27" s="67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9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9"/>
      <c r="ES27" s="67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76"/>
    </row>
    <row r="28" spans="1:161" ht="24" customHeight="1">
      <c r="A28" s="27" t="s">
        <v>13</v>
      </c>
      <c r="B28" s="27"/>
      <c r="C28" s="27"/>
      <c r="D28" s="27"/>
      <c r="E28" s="27"/>
      <c r="F28" s="27"/>
      <c r="G28" s="27"/>
      <c r="H28" s="28"/>
      <c r="I28" s="257" t="s">
        <v>214</v>
      </c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35" t="s">
        <v>215</v>
      </c>
      <c r="CO28" s="27"/>
      <c r="CP28" s="27"/>
      <c r="CQ28" s="27"/>
      <c r="CR28" s="27"/>
      <c r="CS28" s="27"/>
      <c r="CT28" s="27"/>
      <c r="CU28" s="28"/>
      <c r="CV28" s="26" t="s">
        <v>24</v>
      </c>
      <c r="CW28" s="27"/>
      <c r="CX28" s="27"/>
      <c r="CY28" s="27"/>
      <c r="CZ28" s="27"/>
      <c r="DA28" s="27"/>
      <c r="DB28" s="27"/>
      <c r="DC28" s="27"/>
      <c r="DD28" s="27"/>
      <c r="DE28" s="28"/>
      <c r="DF28" s="29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1"/>
      <c r="DS28" s="29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1"/>
      <c r="EF28" s="29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1"/>
      <c r="ES28" s="29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2"/>
    </row>
    <row r="29" spans="1:161" ht="11.25">
      <c r="A29" s="44"/>
      <c r="B29" s="44"/>
      <c r="C29" s="44"/>
      <c r="D29" s="44"/>
      <c r="E29" s="44"/>
      <c r="F29" s="44"/>
      <c r="G29" s="44"/>
      <c r="H29" s="45"/>
      <c r="I29" s="261" t="s">
        <v>212</v>
      </c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3"/>
      <c r="CN29" s="43" t="s">
        <v>216</v>
      </c>
      <c r="CO29" s="44"/>
      <c r="CP29" s="44"/>
      <c r="CQ29" s="44"/>
      <c r="CR29" s="44"/>
      <c r="CS29" s="44"/>
      <c r="CT29" s="44"/>
      <c r="CU29" s="45"/>
      <c r="CV29" s="46"/>
      <c r="CW29" s="44"/>
      <c r="CX29" s="44"/>
      <c r="CY29" s="44"/>
      <c r="CZ29" s="44"/>
      <c r="DA29" s="44"/>
      <c r="DB29" s="44"/>
      <c r="DC29" s="44"/>
      <c r="DD29" s="44"/>
      <c r="DE29" s="45"/>
      <c r="DF29" s="47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9"/>
      <c r="DS29" s="47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9"/>
      <c r="EF29" s="47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9"/>
      <c r="ES29" s="47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77"/>
    </row>
    <row r="30" spans="1:161" ht="12" thickBot="1">
      <c r="A30" s="73"/>
      <c r="B30" s="73"/>
      <c r="C30" s="73"/>
      <c r="D30" s="73"/>
      <c r="E30" s="73"/>
      <c r="F30" s="73"/>
      <c r="G30" s="73"/>
      <c r="H30" s="74"/>
      <c r="I30" s="255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251"/>
      <c r="CO30" s="252"/>
      <c r="CP30" s="252"/>
      <c r="CQ30" s="252"/>
      <c r="CR30" s="252"/>
      <c r="CS30" s="252"/>
      <c r="CT30" s="252"/>
      <c r="CU30" s="253"/>
      <c r="CV30" s="254"/>
      <c r="CW30" s="252"/>
      <c r="CX30" s="252"/>
      <c r="CY30" s="252"/>
      <c r="CZ30" s="252"/>
      <c r="DA30" s="252"/>
      <c r="DB30" s="252"/>
      <c r="DC30" s="252"/>
      <c r="DD30" s="252"/>
      <c r="DE30" s="253"/>
      <c r="DF30" s="248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56"/>
      <c r="DS30" s="248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56"/>
      <c r="EF30" s="248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56"/>
      <c r="ES30" s="248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50"/>
    </row>
    <row r="32" ht="11.25">
      <c r="I32" s="1" t="s">
        <v>217</v>
      </c>
    </row>
    <row r="33" spans="9:96" ht="11.25">
      <c r="I33" s="1" t="s">
        <v>218</v>
      </c>
      <c r="AQ33" s="68" t="s">
        <v>278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Y33" s="68" t="s">
        <v>296</v>
      </c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</row>
    <row r="34" spans="43:96" s="3" customFormat="1" ht="8.25">
      <c r="AQ34" s="246" t="s">
        <v>219</v>
      </c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K34" s="246" t="s">
        <v>19</v>
      </c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Y34" s="246" t="s">
        <v>20</v>
      </c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</row>
    <row r="35" spans="43:96" s="3" customFormat="1" ht="3" customHeight="1"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9:96" ht="11.25">
      <c r="I36" s="1" t="s">
        <v>220</v>
      </c>
      <c r="AM36" s="68" t="s">
        <v>279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A36" s="73" t="s">
        <v>297</v>
      </c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</row>
    <row r="37" spans="39:96" s="3" customFormat="1" ht="8.25">
      <c r="AM37" s="246" t="s">
        <v>219</v>
      </c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G37" s="246" t="s">
        <v>221</v>
      </c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CA37" s="246" t="s">
        <v>222</v>
      </c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</row>
    <row r="38" spans="39:96" s="3" customFormat="1" ht="3" customHeight="1"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</row>
    <row r="39" spans="9:38" ht="11.25">
      <c r="I39" s="235" t="s">
        <v>21</v>
      </c>
      <c r="J39" s="235"/>
      <c r="K39" s="73" t="s">
        <v>303</v>
      </c>
      <c r="L39" s="73"/>
      <c r="M39" s="73"/>
      <c r="N39" s="242" t="s">
        <v>21</v>
      </c>
      <c r="O39" s="242"/>
      <c r="Q39" s="73" t="s">
        <v>304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235">
        <v>20</v>
      </c>
      <c r="AG39" s="235"/>
      <c r="AH39" s="235"/>
      <c r="AI39" s="236" t="s">
        <v>243</v>
      </c>
      <c r="AJ39" s="236"/>
      <c r="AK39" s="236"/>
      <c r="AL39" s="1" t="s">
        <v>5</v>
      </c>
    </row>
    <row r="40" ht="12" thickBot="1"/>
    <row r="41" spans="1:91" ht="3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7"/>
    </row>
    <row r="42" spans="1:91" ht="11.25">
      <c r="A42" s="10" t="s">
        <v>223</v>
      </c>
      <c r="CM42" s="11"/>
    </row>
    <row r="43" spans="1:91" ht="11.25">
      <c r="A43" s="243" t="s">
        <v>293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244"/>
    </row>
    <row r="44" spans="1:91" s="3" customFormat="1" ht="8.25">
      <c r="A44" s="245" t="s">
        <v>224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7"/>
    </row>
    <row r="45" spans="1:91" s="3" customFormat="1" ht="6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9"/>
    </row>
    <row r="46" spans="1:91" ht="11.25">
      <c r="A46" s="243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AH46" s="68" t="s">
        <v>292</v>
      </c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244"/>
    </row>
    <row r="47" spans="1:91" s="3" customFormat="1" ht="8.25">
      <c r="A47" s="245" t="s">
        <v>19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AH47" s="246" t="s">
        <v>20</v>
      </c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7"/>
    </row>
    <row r="48" spans="1:91" ht="11.25">
      <c r="A48" s="10"/>
      <c r="CM48" s="11"/>
    </row>
    <row r="49" spans="1:91" ht="11.25">
      <c r="A49" s="241" t="s">
        <v>21</v>
      </c>
      <c r="B49" s="235"/>
      <c r="C49" s="73" t="s">
        <v>303</v>
      </c>
      <c r="D49" s="73"/>
      <c r="E49" s="73"/>
      <c r="F49" s="242" t="s">
        <v>21</v>
      </c>
      <c r="G49" s="242"/>
      <c r="I49" s="73" t="s">
        <v>304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235">
        <v>20</v>
      </c>
      <c r="Y49" s="235"/>
      <c r="Z49" s="235"/>
      <c r="AA49" s="236" t="s">
        <v>243</v>
      </c>
      <c r="AB49" s="236"/>
      <c r="AC49" s="236"/>
      <c r="AD49" s="1" t="s">
        <v>5</v>
      </c>
      <c r="CM49" s="11"/>
    </row>
    <row r="50" spans="1:91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</row>
    <row r="51" spans="1:25" ht="11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="2" customFormat="1" ht="12" customHeight="1">
      <c r="A52" s="15"/>
    </row>
    <row r="53" spans="1:161" s="2" customFormat="1" ht="51" customHeight="1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</row>
    <row r="54" spans="1:161" s="2" customFormat="1" ht="21.7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</row>
    <row r="55" s="2" customFormat="1" ht="11.25" customHeight="1">
      <c r="A55" s="15"/>
    </row>
    <row r="56" s="2" customFormat="1" ht="10.5" customHeight="1">
      <c r="A56" s="15"/>
    </row>
    <row r="57" s="2" customFormat="1" ht="10.5" customHeight="1">
      <c r="A57" s="15"/>
    </row>
    <row r="58" spans="1:161" s="2" customFormat="1" ht="20.25" customHeight="1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0"/>
      <c r="DT58" s="240"/>
      <c r="DU58" s="240"/>
      <c r="DV58" s="240"/>
      <c r="DW58" s="240"/>
      <c r="DX58" s="240"/>
      <c r="DY58" s="240"/>
      <c r="DZ58" s="240"/>
      <c r="EA58" s="240"/>
      <c r="EB58" s="240"/>
      <c r="EC58" s="240"/>
      <c r="ED58" s="240"/>
      <c r="EE58" s="240"/>
      <c r="EF58" s="240"/>
      <c r="EG58" s="240"/>
      <c r="EH58" s="240"/>
      <c r="EI58" s="240"/>
      <c r="EJ58" s="240"/>
      <c r="EK58" s="240"/>
      <c r="EL58" s="240"/>
      <c r="EM58" s="240"/>
      <c r="EN58" s="240"/>
      <c r="EO58" s="240"/>
      <c r="EP58" s="240"/>
      <c r="EQ58" s="240"/>
      <c r="ER58" s="240"/>
      <c r="ES58" s="240"/>
      <c r="ET58" s="240"/>
      <c r="EU58" s="240"/>
      <c r="EV58" s="240"/>
      <c r="EW58" s="240"/>
      <c r="EX58" s="240"/>
      <c r="EY58" s="240"/>
      <c r="EZ58" s="240"/>
      <c r="FA58" s="240"/>
      <c r="FB58" s="240"/>
      <c r="FC58" s="240"/>
      <c r="FD58" s="240"/>
      <c r="FE58" s="240"/>
    </row>
    <row r="59" ht="3" customHeight="1"/>
  </sheetData>
  <sheetProtection/>
  <mergeCells count="238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53:FE53"/>
    <mergeCell ref="A58:FE58"/>
    <mergeCell ref="A49:B49"/>
    <mergeCell ref="C49:E49"/>
    <mergeCell ref="F49:G49"/>
    <mergeCell ref="I49:W49"/>
    <mergeCell ref="A54:FE54"/>
  </mergeCells>
  <printOptions/>
  <pageMargins left="0.5905511811023623" right="0.11811023622047245" top="0.7874015748031497" bottom="0.31496062992125984" header="0.1968503937007874" footer="0.1968503937007874"/>
  <pageSetup fitToHeight="0" fitToWidth="1" horizontalDpi="600" verticalDpi="600" orientation="landscape" paperSize="9" r:id="rId1"/>
  <rowBreaks count="1" manualBreakCount="1">
    <brk id="2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8" max="18" width="9.00390625" style="0" customWidth="1"/>
    <col min="19" max="19" width="9.125" style="0" hidden="1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</cp:lastModifiedBy>
  <cp:lastPrinted>2020-09-07T10:08:51Z</cp:lastPrinted>
  <dcterms:created xsi:type="dcterms:W3CDTF">2011-01-11T10:25:48Z</dcterms:created>
  <dcterms:modified xsi:type="dcterms:W3CDTF">2020-09-07T10:51:52Z</dcterms:modified>
  <cp:category/>
  <cp:version/>
  <cp:contentType/>
  <cp:contentStatus/>
</cp:coreProperties>
</file>